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E:\一時保存\"/>
    </mc:Choice>
  </mc:AlternateContent>
  <xr:revisionPtr revIDLastSave="0" documentId="13_ncr:1_{D895B1E3-5838-440B-8801-72E83C753078}" xr6:coauthVersionLast="47" xr6:coauthVersionMax="47" xr10:uidLastSave="{00000000-0000-0000-0000-000000000000}"/>
  <bookViews>
    <workbookView xWindow="16183" yWindow="2023" windowWidth="17717" windowHeight="16671" tabRatio="714" xr2:uid="{00000000-000D-0000-FFFF-FFFF00000000}"/>
  </bookViews>
  <sheets>
    <sheet name="使用方法・注意事項" sheetId="16" r:id="rId1"/>
    <sheet name="基本データ" sheetId="15" r:id="rId2"/>
    <sheet name="様式1" sheetId="5" r:id="rId3"/>
    <sheet name="様式2" sheetId="14" r:id="rId4"/>
  </sheets>
  <definedNames>
    <definedName name="_xlnm.Print_Area" localSheetId="1">基本データ!$A$1</definedName>
    <definedName name="_xlnm.Print_Area" localSheetId="2">様式1!$A$1:$AT$57</definedName>
    <definedName name="_xlnm.Print_Area" localSheetId="3">様式2!$A$1:$G$77</definedName>
    <definedName name="_xlnm.Print_Titles" localSheetId="3">様式2!$1:$5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5" l="1"/>
  <c r="K31" i="5"/>
  <c r="C31" i="5" l="1"/>
  <c r="D31" i="5"/>
  <c r="E31" i="5"/>
  <c r="F31" i="5"/>
  <c r="G31" i="5"/>
  <c r="I31" i="5"/>
  <c r="H31" i="5"/>
  <c r="J31" i="5"/>
  <c r="AA5" i="5" l="1"/>
  <c r="Z5" i="5"/>
  <c r="Y5" i="5"/>
  <c r="X5" i="5"/>
  <c r="W5" i="5"/>
  <c r="Z14" i="5"/>
  <c r="T14" i="5"/>
  <c r="Z17" i="5" l="1"/>
  <c r="T17" i="5" l="1"/>
  <c r="T20" i="5"/>
  <c r="T22" i="5"/>
  <c r="C11" i="5" l="1"/>
  <c r="Z11" i="5"/>
  <c r="T11" i="5"/>
  <c r="E19" i="5"/>
  <c r="E16" i="5"/>
  <c r="E13" i="5"/>
  <c r="E22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nagai</author>
  </authors>
  <commentList>
    <comment ref="C2" authorId="0" shapeId="0" xr:uid="{C4AC527F-D094-4324-BC9B-4E72694AFC14}">
      <text>
        <r>
          <rPr>
            <b/>
            <sz val="9"/>
            <color indexed="81"/>
            <rFont val="MS P ゴシック"/>
            <family val="3"/>
            <charset val="128"/>
          </rPr>
          <t>消費税経過措置対象の請求の場合は、「消費税経過措置対象」としてください。</t>
        </r>
      </text>
    </comment>
    <comment ref="Q3" authorId="0" shapeId="0" xr:uid="{2E22D7C9-FD31-4D4E-B84A-05EDAD7E75C7}">
      <text>
        <r>
          <rPr>
            <sz val="9"/>
            <color indexed="81"/>
            <rFont val="MS P ゴシック"/>
            <family val="3"/>
            <charset val="128"/>
          </rPr>
          <t>2021/1/20のように西暦で入力してください。
締日は毎月20日です。</t>
        </r>
      </text>
    </comment>
    <comment ref="P22" authorId="0" shapeId="0" xr:uid="{77AEB572-FBF3-4533-BD36-E62F263D21BF}">
      <text>
        <r>
          <rPr>
            <b/>
            <sz val="9"/>
            <color indexed="81"/>
            <rFont val="MS P ゴシック"/>
            <family val="3"/>
            <charset val="128"/>
          </rPr>
          <t>社印を必ず押印して提出してください。</t>
        </r>
      </text>
    </comment>
    <comment ref="E24" authorId="0" shapeId="0" xr:uid="{AFA7B1D7-C8A7-49FF-9ED9-8CCCB7FD55E6}">
      <text>
        <r>
          <rPr>
            <b/>
            <sz val="9"/>
            <color indexed="81"/>
            <rFont val="MS P ゴシック"/>
            <family val="3"/>
            <charset val="128"/>
          </rPr>
          <t>当社の担当者名を記入しでください。</t>
        </r>
      </text>
    </comment>
    <comment ref="E26" authorId="0" shapeId="0" xr:uid="{5AA91DDA-CF05-4410-AE75-69CC24647A41}">
      <text>
        <r>
          <rPr>
            <b/>
            <sz val="9"/>
            <color indexed="81"/>
            <rFont val="MS P ゴシック"/>
            <family val="3"/>
            <charset val="128"/>
          </rPr>
          <t>工事コード及び工事名を記入してください。</t>
        </r>
      </text>
    </comment>
    <comment ref="S30" authorId="0" shapeId="0" xr:uid="{55DF9D41-4C9A-410D-9AB3-69AF603A4523}">
      <text>
        <r>
          <rPr>
            <b/>
            <sz val="9"/>
            <color indexed="81"/>
            <rFont val="MS P ゴシック"/>
            <family val="3"/>
            <charset val="128"/>
          </rPr>
          <t>工事種目を記入してください。</t>
        </r>
      </text>
    </comment>
    <comment ref="A37" authorId="0" shapeId="0" xr:uid="{5D2F3257-6E33-4D4C-9DE5-6664572882DB}">
      <text>
        <r>
          <rPr>
            <b/>
            <sz val="9"/>
            <color indexed="81"/>
            <rFont val="MS P ゴシック"/>
            <family val="3"/>
            <charset val="128"/>
          </rPr>
          <t>工事の実施日（期間）を必ず記入してください。</t>
        </r>
      </text>
    </comment>
    <comment ref="L53" authorId="0" shapeId="0" xr:uid="{42F53315-7B15-4518-B4A1-2D993A73DC50}">
      <text>
        <r>
          <rPr>
            <b/>
            <sz val="9"/>
            <color indexed="81"/>
            <rFont val="MS P ゴシック"/>
            <family val="3"/>
            <charset val="128"/>
          </rPr>
          <t>消費税率を記入してください。</t>
        </r>
      </text>
    </comment>
  </commentList>
</comments>
</file>

<file path=xl/sharedStrings.xml><?xml version="1.0" encoding="utf-8"?>
<sst xmlns="http://schemas.openxmlformats.org/spreadsheetml/2006/main" count="147" uniqueCount="122">
  <si>
    <t>下記のとおり請求いたします。</t>
    <rPh sb="0" eb="2">
      <t>カキ</t>
    </rPh>
    <rPh sb="6" eb="8">
      <t>セイキュウ</t>
    </rPh>
    <phoneticPr fontId="1"/>
  </si>
  <si>
    <t>会社名</t>
    <rPh sb="0" eb="3">
      <t>カイシャメイ</t>
    </rPh>
    <phoneticPr fontId="1"/>
  </si>
  <si>
    <t>住所</t>
    <rPh sb="0" eb="2">
      <t>ジュウショ</t>
    </rPh>
    <phoneticPr fontId="1"/>
  </si>
  <si>
    <t>工事種目</t>
    <rPh sb="0" eb="2">
      <t>コウジ</t>
    </rPh>
    <rPh sb="2" eb="4">
      <t>シュモク</t>
    </rPh>
    <phoneticPr fontId="1"/>
  </si>
  <si>
    <t>取引先コード</t>
    <rPh sb="0" eb="2">
      <t>トリヒキ</t>
    </rPh>
    <rPh sb="2" eb="3">
      <t>サキ</t>
    </rPh>
    <phoneticPr fontId="1"/>
  </si>
  <si>
    <t>名称・摘要</t>
    <rPh sb="0" eb="2">
      <t>メイショウ</t>
    </rPh>
    <rPh sb="3" eb="5">
      <t>テキヨウ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</si>
  <si>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</si>
  <si>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</si>
  <si>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金額</t>
    <rPh sb="0" eb="2">
      <t>キンガク</t>
    </rPh>
    <phoneticPr fontId="1"/>
  </si>
  <si>
    <t>清算</t>
    <rPh sb="0" eb="2">
      <t>セイサン</t>
    </rPh>
    <phoneticPr fontId="1"/>
  </si>
  <si>
    <t>支払区分</t>
    <rPh sb="0" eb="2">
      <t>シハラ</t>
    </rPh>
    <rPh sb="2" eb="4">
      <t>クブン</t>
    </rPh>
    <phoneticPr fontId="1"/>
  </si>
  <si>
    <t>単価</t>
    <rPh sb="0" eb="2">
      <t>タンカ</t>
    </rPh>
    <phoneticPr fontId="1"/>
  </si>
  <si>
    <t>当社記入欄</t>
    <rPh sb="0" eb="2">
      <t>トウシャ</t>
    </rPh>
    <rPh sb="2" eb="4">
      <t>キニュウ</t>
    </rPh>
    <rPh sb="4" eb="5">
      <t>ラン</t>
    </rPh>
    <phoneticPr fontId="1"/>
  </si>
  <si>
    <t>回請求</t>
    <rPh sb="0" eb="1">
      <t>カイ</t>
    </rPh>
    <rPh sb="1" eb="3">
      <t>セイキュウ</t>
    </rPh>
    <phoneticPr fontId="1"/>
  </si>
  <si>
    <t>円</t>
    <rPh sb="0" eb="1">
      <t>エン</t>
    </rPh>
    <phoneticPr fontId="1"/>
  </si>
  <si>
    <t>千</t>
    <rPh sb="0" eb="1">
      <t>セン</t>
    </rPh>
    <phoneticPr fontId="1"/>
  </si>
  <si>
    <t>今回請求金額（税込）</t>
    <rPh sb="0" eb="2">
      <t>コンカイ</t>
    </rPh>
    <rPh sb="2" eb="4">
      <t>セイキュウ</t>
    </rPh>
    <rPh sb="4" eb="6">
      <t>キンガク</t>
    </rPh>
    <phoneticPr fontId="1"/>
  </si>
  <si>
    <t>小口</t>
    <rPh sb="0" eb="2">
      <t>コグチ</t>
    </rPh>
    <phoneticPr fontId="1"/>
  </si>
  <si>
    <t>払切　</t>
    <phoneticPr fontId="1"/>
  </si>
  <si>
    <t>契約</t>
    <phoneticPr fontId="1"/>
  </si>
  <si>
    <t>社　　長</t>
    <rPh sb="0" eb="1">
      <t>シャ</t>
    </rPh>
    <rPh sb="3" eb="4">
      <t>チョウ</t>
    </rPh>
    <phoneticPr fontId="1"/>
  </si>
  <si>
    <t>専　　務</t>
    <rPh sb="0" eb="1">
      <t>アツム</t>
    </rPh>
    <rPh sb="3" eb="4">
      <t>ツトム</t>
    </rPh>
    <phoneticPr fontId="1"/>
  </si>
  <si>
    <t>部　　長</t>
    <rPh sb="0" eb="1">
      <t>ブ</t>
    </rPh>
    <rPh sb="3" eb="4">
      <t>チョウ</t>
    </rPh>
    <phoneticPr fontId="1"/>
  </si>
  <si>
    <t>請　　求　　書</t>
    <rPh sb="0" eb="1">
      <t>ショウ</t>
    </rPh>
    <rPh sb="3" eb="4">
      <t>モトム</t>
    </rPh>
    <rPh sb="6" eb="7">
      <t>ショ</t>
    </rPh>
    <phoneticPr fontId="1"/>
  </si>
  <si>
    <t>担当者</t>
    <rPh sb="0" eb="3">
      <t>タントウシャ</t>
    </rPh>
    <phoneticPr fontId="1"/>
  </si>
  <si>
    <t>現金</t>
    <rPh sb="0" eb="2">
      <t>ゲンキン</t>
    </rPh>
    <phoneticPr fontId="1"/>
  </si>
  <si>
    <t>％</t>
    <phoneticPr fontId="1"/>
  </si>
  <si>
    <t>数　量</t>
    <rPh sb="0" eb="1">
      <t>カズ</t>
    </rPh>
    <rPh sb="2" eb="3">
      <t>リョウ</t>
    </rPh>
    <phoneticPr fontId="1"/>
  </si>
  <si>
    <t>単　価</t>
    <rPh sb="0" eb="1">
      <t>タン</t>
    </rPh>
    <rPh sb="2" eb="3">
      <t>アタイ</t>
    </rPh>
    <phoneticPr fontId="1"/>
  </si>
  <si>
    <t>金　額</t>
    <rPh sb="0" eb="1">
      <t>キン</t>
    </rPh>
    <rPh sb="2" eb="3">
      <t>ガク</t>
    </rPh>
    <phoneticPr fontId="1"/>
  </si>
  <si>
    <t>契約金　　　</t>
    <rPh sb="0" eb="3">
      <t>ケイヤクキン</t>
    </rPh>
    <phoneticPr fontId="1"/>
  </si>
  <si>
    <t>増減金　　　</t>
    <rPh sb="0" eb="2">
      <t>ゾウゲン</t>
    </rPh>
    <rPh sb="2" eb="3">
      <t>キン</t>
    </rPh>
    <phoneticPr fontId="1"/>
  </si>
  <si>
    <t>計　　　　　　</t>
    <rPh sb="0" eb="1">
      <t>ケイ</t>
    </rPh>
    <phoneticPr fontId="1"/>
  </si>
  <si>
    <t xml:space="preserve">当月出来高  </t>
    <rPh sb="0" eb="1">
      <t>トウ</t>
    </rPh>
    <rPh sb="1" eb="2">
      <t>ツキ</t>
    </rPh>
    <rPh sb="2" eb="5">
      <t>デキダカ</t>
    </rPh>
    <phoneticPr fontId="1"/>
  </si>
  <si>
    <t xml:space="preserve">出来高累計  </t>
    <rPh sb="0" eb="3">
      <t>デキダカ</t>
    </rPh>
    <rPh sb="3" eb="5">
      <t>ルイケイ</t>
    </rPh>
    <phoneticPr fontId="1"/>
  </si>
  <si>
    <t>支払金</t>
    <rPh sb="0" eb="2">
      <t>シハラ</t>
    </rPh>
    <rPh sb="2" eb="3">
      <t>キン</t>
    </rPh>
    <phoneticPr fontId="1"/>
  </si>
  <si>
    <t>〒</t>
    <phoneticPr fontId="1"/>
  </si>
  <si>
    <t>口座名義</t>
    <rPh sb="0" eb="2">
      <t>コウザ</t>
    </rPh>
    <rPh sb="2" eb="4">
      <t>メイギ</t>
    </rPh>
    <phoneticPr fontId="1"/>
  </si>
  <si>
    <r>
      <t>平山建設株式会社　</t>
    </r>
    <r>
      <rPr>
        <sz val="16"/>
        <rFont val="ＭＳ Ｐ明朝"/>
        <family val="1"/>
        <charset val="128"/>
      </rPr>
      <t>御中</t>
    </r>
    <phoneticPr fontId="1"/>
  </si>
  <si>
    <t>TEL/FAX</t>
    <phoneticPr fontId="1"/>
  </si>
  <si>
    <t>今　回</t>
    <rPh sb="0" eb="1">
      <t>イマ</t>
    </rPh>
    <rPh sb="2" eb="3">
      <t>カイ</t>
    </rPh>
    <phoneticPr fontId="1"/>
  </si>
  <si>
    <t>累　計</t>
    <rPh sb="0" eb="1">
      <t>ルイ</t>
    </rPh>
    <rPh sb="2" eb="3">
      <t>ケイ</t>
    </rPh>
    <phoneticPr fontId="1"/>
  </si>
  <si>
    <t>住　 所</t>
    <rPh sb="0" eb="1">
      <t>ジュウ</t>
    </rPh>
    <rPh sb="3" eb="4">
      <t>ショ</t>
    </rPh>
    <phoneticPr fontId="1"/>
  </si>
  <si>
    <t>実施日</t>
    <rPh sb="0" eb="2">
      <t>ジッシ</t>
    </rPh>
    <rPh sb="2" eb="3">
      <t>ヒ</t>
    </rPh>
    <phoneticPr fontId="1"/>
  </si>
  <si>
    <t>実施日</t>
    <rPh sb="0" eb="2">
      <t>ジッシ</t>
    </rPh>
    <rPh sb="2" eb="3">
      <t>ビ</t>
    </rPh>
    <phoneticPr fontId="1"/>
  </si>
  <si>
    <t>税　　　抜　　　計</t>
    <rPh sb="0" eb="1">
      <t>ゼイ</t>
    </rPh>
    <rPh sb="4" eb="5">
      <t>ヌ</t>
    </rPh>
    <rPh sb="8" eb="9">
      <t>ケイ</t>
    </rPh>
    <phoneticPr fontId="1"/>
  </si>
  <si>
    <t>合　　　　　　　　計</t>
    <rPh sb="0" eb="1">
      <t>ゴウ</t>
    </rPh>
    <rPh sb="9" eb="10">
      <t>ケイ</t>
    </rPh>
    <phoneticPr fontId="1"/>
  </si>
  <si>
    <t>総務課長</t>
    <rPh sb="0" eb="2">
      <t>ソウム</t>
    </rPh>
    <rPh sb="2" eb="4">
      <t>カチョウ</t>
    </rPh>
    <phoneticPr fontId="1"/>
  </si>
  <si>
    <t>総務部長</t>
    <rPh sb="0" eb="2">
      <t>ソウム</t>
    </rPh>
    <rPh sb="2" eb="4">
      <t>ブチョウ</t>
    </rPh>
    <phoneticPr fontId="1"/>
  </si>
  <si>
    <t>名　称　・　摘　要</t>
    <rPh sb="0" eb="1">
      <t>ナ</t>
    </rPh>
    <rPh sb="2" eb="3">
      <t>ショウ</t>
    </rPh>
    <rPh sb="6" eb="7">
      <t>テキ</t>
    </rPh>
    <rPh sb="8" eb="9">
      <t>ヨウ</t>
    </rPh>
    <phoneticPr fontId="1"/>
  </si>
  <si>
    <t>平山建設株式会社　請求書（入力用）</t>
    <rPh sb="0" eb="2">
      <t>ヒラヤマ</t>
    </rPh>
    <rPh sb="2" eb="4">
      <t>ケンセツ</t>
    </rPh>
    <rPh sb="4" eb="8">
      <t>カブシキガイシャ</t>
    </rPh>
    <rPh sb="9" eb="12">
      <t>セイキュウショ</t>
    </rPh>
    <rPh sb="13" eb="16">
      <t>ニュウリョクヨウ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</si>
  <si>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</si>
  <si>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</si>
  <si>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印</t>
    <phoneticPr fontId="1"/>
  </si>
  <si>
    <t>代表者</t>
    <rPh sb="0" eb="3">
      <t>ダイヒョウシャ</t>
    </rPh>
    <phoneticPr fontId="1"/>
  </si>
  <si>
    <t>業者番号</t>
    <rPh sb="0" eb="2">
      <t>ギョウシャ</t>
    </rPh>
    <rPh sb="2" eb="4">
      <t>バンゴウ</t>
    </rPh>
    <phoneticPr fontId="1"/>
  </si>
  <si>
    <t>支店名</t>
    <rPh sb="0" eb="3">
      <t>シテンメイ</t>
    </rPh>
    <phoneticPr fontId="1"/>
  </si>
  <si>
    <t>口座番号</t>
    <rPh sb="0" eb="2">
      <t>コウザ</t>
    </rPh>
    <rPh sb="2" eb="4">
      <t>バンゴウ</t>
    </rPh>
    <phoneticPr fontId="1"/>
  </si>
  <si>
    <t>フリガナ</t>
    <phoneticPr fontId="1"/>
  </si>
  <si>
    <t>会社情報</t>
    <rPh sb="0" eb="2">
      <t>カイシャ</t>
    </rPh>
    <rPh sb="2" eb="4">
      <t>ジョウホウ</t>
    </rPh>
    <phoneticPr fontId="1"/>
  </si>
  <si>
    <t>振込口座情報</t>
    <rPh sb="0" eb="2">
      <t>フリコミ</t>
    </rPh>
    <rPh sb="2" eb="4">
      <t>コウザ</t>
    </rPh>
    <rPh sb="4" eb="6">
      <t>ジョウホウ</t>
    </rPh>
    <phoneticPr fontId="1"/>
  </si>
  <si>
    <t>郵便番号</t>
    <rPh sb="0" eb="2">
      <t>ユウビン</t>
    </rPh>
    <rPh sb="2" eb="4">
      <t>バンゴウ</t>
    </rPh>
    <phoneticPr fontId="1"/>
  </si>
  <si>
    <t>000-0000</t>
    <phoneticPr fontId="1"/>
  </si>
  <si>
    <t>代表者名</t>
    <rPh sb="0" eb="3">
      <t>ダイヒョウシャ</t>
    </rPh>
    <rPh sb="3" eb="4">
      <t>メイ</t>
    </rPh>
    <phoneticPr fontId="1"/>
  </si>
  <si>
    <t>記入例</t>
    <rPh sb="0" eb="2">
      <t>キニュウ</t>
    </rPh>
    <rPh sb="2" eb="3">
      <t>レイ</t>
    </rPh>
    <phoneticPr fontId="1"/>
  </si>
  <si>
    <t>000-000-0000</t>
    <phoneticPr fontId="1"/>
  </si>
  <si>
    <t>代表取締役　○○○○</t>
    <rPh sb="0" eb="2">
      <t>ダイヒョウ</t>
    </rPh>
    <rPh sb="2" eb="5">
      <t>トリシマリヤク</t>
    </rPh>
    <phoneticPr fontId="1"/>
  </si>
  <si>
    <t>□□支店</t>
    <rPh sb="2" eb="4">
      <t>シテン</t>
    </rPh>
    <phoneticPr fontId="1"/>
  </si>
  <si>
    <t>0000000</t>
    <phoneticPr fontId="1"/>
  </si>
  <si>
    <t>　</t>
    <phoneticPr fontId="1"/>
  </si>
  <si>
    <t>契約日</t>
    <rPh sb="0" eb="2">
      <t>ケイヤク</t>
    </rPh>
    <phoneticPr fontId="1"/>
  </si>
  <si>
    <t>現場担当者</t>
    <rPh sb="0" eb="2">
      <t>ゲンバ</t>
    </rPh>
    <rPh sb="2" eb="5">
      <t>タントウシャ</t>
    </rPh>
    <phoneticPr fontId="1"/>
  </si>
  <si>
    <t>工事ｺｰﾄﾞ
工事件名</t>
    <rPh sb="0" eb="2">
      <t>コウジ</t>
    </rPh>
    <rPh sb="7" eb="9">
      <t>コウジ</t>
    </rPh>
    <rPh sb="9" eb="11">
      <t>ケンメイ</t>
    </rPh>
    <phoneticPr fontId="1"/>
  </si>
  <si>
    <t>銀行コード</t>
    <rPh sb="0" eb="2">
      <t>ギンコウ</t>
    </rPh>
    <phoneticPr fontId="1"/>
  </si>
  <si>
    <t>支店コード</t>
    <rPh sb="0" eb="2">
      <t>シテン</t>
    </rPh>
    <phoneticPr fontId="1"/>
  </si>
  <si>
    <t>預金種別</t>
    <rPh sb="0" eb="2">
      <t>ヨキン</t>
    </rPh>
    <rPh sb="2" eb="4">
      <t>シュベツ</t>
    </rPh>
    <phoneticPr fontId="1"/>
  </si>
  <si>
    <t>備　考</t>
    <rPh sb="0" eb="1">
      <t>ビ</t>
    </rPh>
    <rPh sb="2" eb="3">
      <t>コウ</t>
    </rPh>
    <phoneticPr fontId="1"/>
  </si>
  <si>
    <t>　　　　　 工事コード
 費　目　　　</t>
    <rPh sb="6" eb="8">
      <t>コウジ</t>
    </rPh>
    <rPh sb="13" eb="14">
      <t>ヒ</t>
    </rPh>
    <rPh sb="15" eb="16">
      <t>メ</t>
    </rPh>
    <phoneticPr fontId="1"/>
  </si>
  <si>
    <t>協力業者調査票</t>
    <rPh sb="0" eb="2">
      <t>キョウリョク</t>
    </rPh>
    <rPh sb="2" eb="4">
      <t>ギョウシャ</t>
    </rPh>
    <rPh sb="4" eb="7">
      <t>チョウサヒョウ</t>
    </rPh>
    <phoneticPr fontId="1"/>
  </si>
  <si>
    <t>当座預金　又は　普通預金</t>
    <rPh sb="0" eb="2">
      <t>トウザ</t>
    </rPh>
    <rPh sb="2" eb="4">
      <t>ヨキン</t>
    </rPh>
    <rPh sb="5" eb="6">
      <t>マタ</t>
    </rPh>
    <rPh sb="8" eb="10">
      <t>フツウ</t>
    </rPh>
    <rPh sb="10" eb="12">
      <t>ヨキン</t>
    </rPh>
    <phoneticPr fontId="1"/>
  </si>
  <si>
    <t>銀行名</t>
    <rPh sb="0" eb="3">
      <t>ギンコウメイ</t>
    </rPh>
    <phoneticPr fontId="1"/>
  </si>
  <si>
    <t>銀行
コード</t>
    <rPh sb="0" eb="2">
      <t>ギンコウ</t>
    </rPh>
    <phoneticPr fontId="1"/>
  </si>
  <si>
    <t>預金種別
口座番号</t>
    <rPh sb="0" eb="2">
      <t>ヨキン</t>
    </rPh>
    <rPh sb="2" eb="4">
      <t>シュベツ</t>
    </rPh>
    <rPh sb="5" eb="7">
      <t>コウザ</t>
    </rPh>
    <rPh sb="7" eb="9">
      <t>バンゴウ</t>
    </rPh>
    <phoneticPr fontId="1"/>
  </si>
  <si>
    <t>平山建設株式会社　専用請求書（様式1・様式2）　使用方法</t>
    <rPh sb="0" eb="2">
      <t>ヒラヤマ</t>
    </rPh>
    <rPh sb="2" eb="4">
      <t>ケンセツ</t>
    </rPh>
    <rPh sb="4" eb="8">
      <t>カブシキガイシャ</t>
    </rPh>
    <rPh sb="9" eb="11">
      <t>センヨウ</t>
    </rPh>
    <rPh sb="11" eb="14">
      <t>セイキュウショ</t>
    </rPh>
    <rPh sb="15" eb="17">
      <t>ヨウシキ</t>
    </rPh>
    <rPh sb="19" eb="21">
      <t>ヨウシキ</t>
    </rPh>
    <rPh sb="24" eb="26">
      <t>シヨウ</t>
    </rPh>
    <rPh sb="26" eb="28">
      <t>ホウホウ</t>
    </rPh>
    <phoneticPr fontId="1"/>
  </si>
  <si>
    <t>※基本データの入力</t>
    <rPh sb="1" eb="3">
      <t>キホン</t>
    </rPh>
    <rPh sb="7" eb="9">
      <t>ニュウリョク</t>
    </rPh>
    <phoneticPr fontId="1"/>
  </si>
  <si>
    <r>
      <t>　</t>
    </r>
    <r>
      <rPr>
        <b/>
        <sz val="11"/>
        <rFont val="ＭＳ Ｐゴシック"/>
        <family val="3"/>
        <charset val="128"/>
      </rPr>
      <t>　「弊社担当者」、「工事件名」、「工事コード」</t>
    </r>
    <r>
      <rPr>
        <sz val="11"/>
        <rFont val="ＭＳ Ｐゴシック"/>
        <family val="3"/>
        <charset val="128"/>
      </rPr>
      <t>は必ず記入してください。</t>
    </r>
    <rPh sb="3" eb="5">
      <t>ヘイシャ</t>
    </rPh>
    <rPh sb="11" eb="13">
      <t>コウジ</t>
    </rPh>
    <rPh sb="13" eb="15">
      <t>ケンメイ</t>
    </rPh>
    <rPh sb="18" eb="20">
      <t>コウジ</t>
    </rPh>
    <rPh sb="25" eb="26">
      <t>カナラ</t>
    </rPh>
    <rPh sb="27" eb="29">
      <t>キニュウ</t>
    </rPh>
    <phoneticPr fontId="1"/>
  </si>
  <si>
    <t>　　　　　　年　　　月　　　日</t>
    <phoneticPr fontId="1"/>
  </si>
  <si>
    <t>　　年　　　月　　　日</t>
    <rPh sb="2" eb="3">
      <t>ネン</t>
    </rPh>
    <rPh sb="6" eb="7">
      <t>ガツ</t>
    </rPh>
    <rPh sb="10" eb="11">
      <t>ニチ</t>
    </rPh>
    <phoneticPr fontId="1"/>
  </si>
  <si>
    <t>※このページの印刷は不要です。</t>
    <rPh sb="7" eb="9">
      <t>インサツ</t>
    </rPh>
    <rPh sb="10" eb="12">
      <t>フヨウ</t>
    </rPh>
    <phoneticPr fontId="1"/>
  </si>
  <si>
    <t>支払金（税込）</t>
    <rPh sb="0" eb="2">
      <t>シハラ</t>
    </rPh>
    <rPh sb="2" eb="3">
      <t>キン</t>
    </rPh>
    <rPh sb="4" eb="6">
      <t>ゼイコ</t>
    </rPh>
    <phoneticPr fontId="1"/>
  </si>
  <si>
    <t>消　　　費　　　税
及び地方消費税</t>
    <rPh sb="0" eb="1">
      <t>ケ</t>
    </rPh>
    <rPh sb="4" eb="5">
      <t>ヒ</t>
    </rPh>
    <rPh sb="8" eb="9">
      <t>ゼイ</t>
    </rPh>
    <rPh sb="10" eb="11">
      <t>オヨ</t>
    </rPh>
    <rPh sb="12" eb="14">
      <t>チホウ</t>
    </rPh>
    <rPh sb="14" eb="17">
      <t>ショウヒゼイ</t>
    </rPh>
    <phoneticPr fontId="1"/>
  </si>
  <si>
    <t>○○銀行</t>
    <phoneticPr fontId="1"/>
  </si>
  <si>
    <t>常　　務</t>
    <rPh sb="0" eb="1">
      <t>ツネ</t>
    </rPh>
    <rPh sb="3" eb="4">
      <t>ツトム</t>
    </rPh>
    <phoneticPr fontId="1"/>
  </si>
  <si>
    <t>内　訳　明　細　書</t>
    <phoneticPr fontId="1"/>
  </si>
  <si>
    <t>前回迄</t>
    <rPh sb="0" eb="1">
      <t>マエ</t>
    </rPh>
    <rPh sb="1" eb="2">
      <t>カイ</t>
    </rPh>
    <rPh sb="2" eb="3">
      <t>マデ</t>
    </rPh>
    <phoneticPr fontId="1"/>
  </si>
  <si>
    <t>手形・でんさい</t>
    <rPh sb="0" eb="2">
      <t>テガタ</t>
    </rPh>
    <phoneticPr fontId="1"/>
  </si>
  <si>
    <t>％</t>
    <phoneticPr fontId="1"/>
  </si>
  <si>
    <t>登録番号</t>
    <rPh sb="0" eb="2">
      <t>トウロク</t>
    </rPh>
    <rPh sb="2" eb="4">
      <t>バンゴウ</t>
    </rPh>
    <phoneticPr fontId="1"/>
  </si>
  <si>
    <t>登録番号</t>
    <rPh sb="0" eb="2">
      <t>トウロク</t>
    </rPh>
    <rPh sb="2" eb="4">
      <t>バンゴウ</t>
    </rPh>
    <phoneticPr fontId="1"/>
  </si>
  <si>
    <t>様式　ＨＫ-0001(REV.2.80)</t>
    <rPh sb="0" eb="2">
      <t>ヨウシキ</t>
    </rPh>
    <phoneticPr fontId="1"/>
  </si>
  <si>
    <t>HK-0002(REV.2.80)</t>
    <phoneticPr fontId="1"/>
  </si>
  <si>
    <t>　会社情報と振込口座情報、登録番号は一度入力し、様式として保存しておくことで、次回からは</t>
    <rPh sb="1" eb="3">
      <t>カイシャ</t>
    </rPh>
    <rPh sb="3" eb="5">
      <t>ジョウホウ</t>
    </rPh>
    <rPh sb="6" eb="8">
      <t>フリコミ</t>
    </rPh>
    <rPh sb="8" eb="10">
      <t>コウザ</t>
    </rPh>
    <rPh sb="10" eb="12">
      <t>ジョウホウ</t>
    </rPh>
    <rPh sb="13" eb="15">
      <t>トウロク</t>
    </rPh>
    <rPh sb="15" eb="17">
      <t>バンゴウ</t>
    </rPh>
    <rPh sb="18" eb="20">
      <t>イチド</t>
    </rPh>
    <rPh sb="20" eb="22">
      <t>ニュウリョク</t>
    </rPh>
    <rPh sb="24" eb="26">
      <t>ヨウシキ</t>
    </rPh>
    <rPh sb="29" eb="31">
      <t>ホゾン</t>
    </rPh>
    <rPh sb="39" eb="41">
      <t>ジカイ</t>
    </rPh>
    <phoneticPr fontId="1"/>
  </si>
  <si>
    <t>　入力する必要がなくなります。</t>
    <rPh sb="1" eb="3">
      <t>ニュウリョク</t>
    </rPh>
    <rPh sb="5" eb="7">
      <t>ヒツヨウ</t>
    </rPh>
    <phoneticPr fontId="1"/>
  </si>
  <si>
    <t xml:space="preserve"> 　「基本データ」シートに貴社の基本データを入力してください。</t>
    <rPh sb="3" eb="5">
      <t>キホン</t>
    </rPh>
    <rPh sb="13" eb="15">
      <t>キシャ</t>
    </rPh>
    <rPh sb="16" eb="18">
      <t>キホン</t>
    </rPh>
    <rPh sb="22" eb="24">
      <t>ニュウリョク</t>
    </rPh>
    <phoneticPr fontId="1"/>
  </si>
  <si>
    <t>　してください。</t>
    <phoneticPr fontId="1"/>
  </si>
  <si>
    <r>
      <t>　</t>
    </r>
    <r>
      <rPr>
        <b/>
        <sz val="11"/>
        <rFont val="ＭＳ Ｐゴシック"/>
        <family val="3"/>
        <charset val="128"/>
      </rPr>
      <t>「業者番号」</t>
    </r>
    <r>
      <rPr>
        <sz val="11"/>
        <rFont val="ＭＳ Ｐゴシック"/>
        <family val="3"/>
        <charset val="128"/>
      </rPr>
      <t>は注文書に記載していますので、必ず入力してください。</t>
    </r>
    <rPh sb="2" eb="4">
      <t>ギョウシャ</t>
    </rPh>
    <rPh sb="4" eb="6">
      <t>バンゴウ</t>
    </rPh>
    <rPh sb="8" eb="11">
      <t>チュウモンショ</t>
    </rPh>
    <rPh sb="12" eb="14">
      <t>キサイ</t>
    </rPh>
    <rPh sb="22" eb="23">
      <t>カナラ</t>
    </rPh>
    <rPh sb="24" eb="26">
      <t>ニュウリョク</t>
    </rPh>
    <phoneticPr fontId="1"/>
  </si>
  <si>
    <r>
      <t>　「業者番号」が未取得の際は、別紙</t>
    </r>
    <r>
      <rPr>
        <b/>
        <sz val="11"/>
        <rFont val="ＭＳ Ｐゴシック"/>
        <family val="3"/>
        <charset val="128"/>
      </rPr>
      <t>「協力業者調査票」</t>
    </r>
    <r>
      <rPr>
        <sz val="11"/>
        <rFont val="ＭＳ Ｐゴシック"/>
        <family val="3"/>
        <charset val="128"/>
      </rPr>
      <t>に記入の上、現場担当者に提出</t>
    </r>
    <rPh sb="2" eb="4">
      <t>ギョウシャ</t>
    </rPh>
    <rPh sb="4" eb="6">
      <t>バンゴウ</t>
    </rPh>
    <rPh sb="8" eb="9">
      <t>ミ</t>
    </rPh>
    <rPh sb="9" eb="11">
      <t>シュトク</t>
    </rPh>
    <rPh sb="12" eb="13">
      <t>サイ</t>
    </rPh>
    <rPh sb="15" eb="17">
      <t>ベッシ</t>
    </rPh>
    <rPh sb="18" eb="20">
      <t>キョウリョク</t>
    </rPh>
    <rPh sb="20" eb="22">
      <t>ギョウシャ</t>
    </rPh>
    <rPh sb="22" eb="25">
      <t>チョウサヒョウ</t>
    </rPh>
    <rPh sb="27" eb="29">
      <t>キニュウ</t>
    </rPh>
    <rPh sb="30" eb="31">
      <t>ウエ</t>
    </rPh>
    <rPh sb="32" eb="34">
      <t>ゲンバ</t>
    </rPh>
    <rPh sb="34" eb="37">
      <t>タントウシャ</t>
    </rPh>
    <rPh sb="38" eb="40">
      <t>テイシュツ</t>
    </rPh>
    <phoneticPr fontId="1"/>
  </si>
  <si>
    <t>※請求書内訳の入力</t>
    <rPh sb="1" eb="4">
      <t>セイキュウショ</t>
    </rPh>
    <rPh sb="4" eb="6">
      <t>ウチワケ</t>
    </rPh>
    <rPh sb="7" eb="9">
      <t>ニュウリョク</t>
    </rPh>
    <phoneticPr fontId="1"/>
  </si>
  <si>
    <t>　請求書の内訳を様式１に入力してください。合計欄で税抜金額、消費税率、消費税額</t>
    <rPh sb="1" eb="4">
      <t>セイキュウショ</t>
    </rPh>
    <rPh sb="5" eb="7">
      <t>ウチワケ</t>
    </rPh>
    <rPh sb="8" eb="10">
      <t>ヨウシキ</t>
    </rPh>
    <rPh sb="12" eb="14">
      <t>ニュウリョク</t>
    </rPh>
    <rPh sb="21" eb="23">
      <t>ゴウケイ</t>
    </rPh>
    <rPh sb="23" eb="24">
      <t>ラン</t>
    </rPh>
    <rPh sb="25" eb="26">
      <t>ゼイ</t>
    </rPh>
    <rPh sb="26" eb="27">
      <t>ヌ</t>
    </rPh>
    <rPh sb="27" eb="29">
      <t>キンガク</t>
    </rPh>
    <rPh sb="30" eb="33">
      <t>ショウヒゼイ</t>
    </rPh>
    <rPh sb="33" eb="34">
      <t>リツ</t>
    </rPh>
    <rPh sb="35" eb="38">
      <t>ショウヒゼイ</t>
    </rPh>
    <rPh sb="38" eb="39">
      <t>ガク</t>
    </rPh>
    <phoneticPr fontId="1"/>
  </si>
  <si>
    <t>　税込金額は基本データの入力欄に入力してください。</t>
    <rPh sb="1" eb="3">
      <t>ゼイコミ</t>
    </rPh>
    <rPh sb="3" eb="5">
      <t>キンガク</t>
    </rPh>
    <rPh sb="6" eb="8">
      <t>キホン</t>
    </rPh>
    <rPh sb="12" eb="14">
      <t>ニュウリョク</t>
    </rPh>
    <rPh sb="14" eb="15">
      <t>ラン</t>
    </rPh>
    <rPh sb="16" eb="18">
      <t>ニュウリョク</t>
    </rPh>
    <phoneticPr fontId="1"/>
  </si>
  <si>
    <t>　内訳が様式1に書ききれない場合は、様式2を使用してください。</t>
    <rPh sb="1" eb="3">
      <t>ウチワケ</t>
    </rPh>
    <rPh sb="4" eb="6">
      <t>ヨウシキ</t>
    </rPh>
    <rPh sb="8" eb="9">
      <t>カ</t>
    </rPh>
    <rPh sb="14" eb="16">
      <t>バアイ</t>
    </rPh>
    <rPh sb="18" eb="20">
      <t>ヨウシキ</t>
    </rPh>
    <rPh sb="22" eb="24">
      <t>シヨウ</t>
    </rPh>
    <phoneticPr fontId="1"/>
  </si>
  <si>
    <t>　「実施日」欄は施工日等を必ず入力してください。</t>
    <rPh sb="2" eb="5">
      <t>ジッシビ</t>
    </rPh>
    <rPh sb="6" eb="7">
      <t>ラン</t>
    </rPh>
    <rPh sb="8" eb="10">
      <t>セコウ</t>
    </rPh>
    <rPh sb="10" eb="11">
      <t>ビ</t>
    </rPh>
    <rPh sb="11" eb="12">
      <t>トウ</t>
    </rPh>
    <rPh sb="13" eb="14">
      <t>カナラ</t>
    </rPh>
    <rPh sb="15" eb="17">
      <t>ニュウリョク</t>
    </rPh>
    <phoneticPr fontId="1"/>
  </si>
  <si>
    <t>　注文書が発行されている場合、注文書ごとに請求書を作成してください。また、契約分と</t>
    <rPh sb="1" eb="4">
      <t>チュウモンショ</t>
    </rPh>
    <rPh sb="5" eb="7">
      <t>ハッコウ</t>
    </rPh>
    <rPh sb="12" eb="14">
      <t>バアイ</t>
    </rPh>
    <rPh sb="15" eb="18">
      <t>チュウモンショ</t>
    </rPh>
    <rPh sb="21" eb="24">
      <t>セイキュウショ</t>
    </rPh>
    <rPh sb="25" eb="27">
      <t>サクセイ</t>
    </rPh>
    <rPh sb="37" eb="39">
      <t>ケイヤク</t>
    </rPh>
    <rPh sb="39" eb="40">
      <t>ブン</t>
    </rPh>
    <phoneticPr fontId="1"/>
  </si>
  <si>
    <t>　契約外の請求書は用紙を分けて作成してください。</t>
    <rPh sb="1" eb="3">
      <t>ケイヤク</t>
    </rPh>
    <rPh sb="3" eb="4">
      <t>ガイ</t>
    </rPh>
    <rPh sb="5" eb="8">
      <t>セイキュウショ</t>
    </rPh>
    <rPh sb="9" eb="11">
      <t>ヨウシ</t>
    </rPh>
    <rPh sb="12" eb="13">
      <t>ワ</t>
    </rPh>
    <rPh sb="15" eb="17">
      <t>サクセイ</t>
    </rPh>
    <phoneticPr fontId="1"/>
  </si>
  <si>
    <t>※　請求書の締め切り日及び提出期限</t>
    <rPh sb="2" eb="5">
      <t>セイキュウショ</t>
    </rPh>
    <rPh sb="6" eb="7">
      <t>シ</t>
    </rPh>
    <rPh sb="8" eb="9">
      <t>キ</t>
    </rPh>
    <rPh sb="10" eb="11">
      <t>ビ</t>
    </rPh>
    <rPh sb="11" eb="12">
      <t>オヨ</t>
    </rPh>
    <rPh sb="13" eb="15">
      <t>テイシュツ</t>
    </rPh>
    <rPh sb="15" eb="17">
      <t>キゲン</t>
    </rPh>
    <phoneticPr fontId="1"/>
  </si>
  <si>
    <r>
      <t>　提出期限　</t>
    </r>
    <r>
      <rPr>
        <b/>
        <sz val="11"/>
        <rFont val="ＭＳ Ｐゴシック"/>
        <family val="3"/>
        <charset val="128"/>
      </rPr>
      <t>毎月２３日必着　</t>
    </r>
    <r>
      <rPr>
        <sz val="11"/>
        <rFont val="ＭＳ Ｐゴシック"/>
        <family val="3"/>
        <charset val="128"/>
      </rPr>
      <t>（休日の場合は前営業日まで）</t>
    </r>
    <rPh sb="1" eb="3">
      <t>テイシュツ</t>
    </rPh>
    <rPh sb="3" eb="5">
      <t>キゲン</t>
    </rPh>
    <rPh sb="6" eb="8">
      <t>マイツキ</t>
    </rPh>
    <rPh sb="10" eb="11">
      <t>ニチ</t>
    </rPh>
    <rPh sb="11" eb="13">
      <t>ヒッチャク</t>
    </rPh>
    <rPh sb="21" eb="22">
      <t>マエ</t>
    </rPh>
    <phoneticPr fontId="1"/>
  </si>
  <si>
    <t>　毎月２０日締め切り、翌月20日支払い（休日の場合は翌営業日）</t>
    <rPh sb="1" eb="3">
      <t>マイツキ</t>
    </rPh>
    <rPh sb="5" eb="6">
      <t>ニチ</t>
    </rPh>
    <rPh sb="6" eb="7">
      <t>シ</t>
    </rPh>
    <rPh sb="8" eb="9">
      <t>キ</t>
    </rPh>
    <rPh sb="11" eb="13">
      <t>ヨクゲツ</t>
    </rPh>
    <rPh sb="15" eb="16">
      <t>ニチ</t>
    </rPh>
    <rPh sb="16" eb="18">
      <t>シハライ</t>
    </rPh>
    <rPh sb="20" eb="22">
      <t>キュウジツ</t>
    </rPh>
    <rPh sb="23" eb="25">
      <t>バアイ</t>
    </rPh>
    <rPh sb="26" eb="27">
      <t>ヨク</t>
    </rPh>
    <rPh sb="27" eb="30">
      <t>エイギョウビ</t>
    </rPh>
    <phoneticPr fontId="1"/>
  </si>
  <si>
    <t>　消費税率ごとに請求書を作成してください。（異なる税率を1枚の請求書に記入しないで</t>
    <rPh sb="1" eb="4">
      <t>ショウヒゼイ</t>
    </rPh>
    <rPh sb="4" eb="5">
      <t>リツ</t>
    </rPh>
    <rPh sb="8" eb="11">
      <t>セイキュウショ</t>
    </rPh>
    <rPh sb="12" eb="14">
      <t>サクセイ</t>
    </rPh>
    <rPh sb="22" eb="23">
      <t>コト</t>
    </rPh>
    <rPh sb="25" eb="27">
      <t>ゼイリツ</t>
    </rPh>
    <rPh sb="29" eb="30">
      <t>マイ</t>
    </rPh>
    <rPh sb="31" eb="34">
      <t>セイキュウショ</t>
    </rPh>
    <rPh sb="35" eb="37">
      <t>キニュウ</t>
    </rPh>
    <phoneticPr fontId="1"/>
  </si>
  <si>
    <t>　ください。）</t>
    <phoneticPr fontId="1"/>
  </si>
  <si>
    <t>※　消費税の取扱いについて</t>
    <rPh sb="2" eb="5">
      <t>ショウヒゼイ</t>
    </rPh>
    <rPh sb="6" eb="8">
      <t>トリアツカイ</t>
    </rPh>
    <phoneticPr fontId="1"/>
  </si>
  <si>
    <t>　(内訳書様式は貴社様式使用可）</t>
    <rPh sb="2" eb="5">
      <t>ウチワケショ</t>
    </rPh>
    <rPh sb="5" eb="7">
      <t>ヨウシキ</t>
    </rPh>
    <rPh sb="8" eb="10">
      <t>キシャ</t>
    </rPh>
    <rPh sb="10" eb="12">
      <t>ヨウシキ</t>
    </rPh>
    <rPh sb="12" eb="14">
      <t>シヨウ</t>
    </rPh>
    <rPh sb="14" eb="15">
      <t>カ</t>
    </rPh>
    <phoneticPr fontId="1"/>
  </si>
  <si>
    <t>　間に合わない場合は、先行して期限までにＦＡＸをお送りください。</t>
    <rPh sb="1" eb="2">
      <t>マ</t>
    </rPh>
    <rPh sb="3" eb="4">
      <t>ア</t>
    </rPh>
    <rPh sb="7" eb="9">
      <t>バアイ</t>
    </rPh>
    <rPh sb="11" eb="13">
      <t>センコウ</t>
    </rPh>
    <rPh sb="15" eb="17">
      <t>キゲン</t>
    </rPh>
    <rPh sb="25" eb="26">
      <t>オク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</si>
</sst>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▲ &quot;#,##0"/>
    <numFmt numFmtId="177" formatCode="#,##0.###;&quot;▲ &quot;#,##0.###"/>
    <numFmt numFmtId="178" formatCode="&quot;¥&quot;\ #,##0;&quot;¥&quot;\ &quot;▲ &quot;#,##0"/>
    <numFmt numFmtId="179" formatCode="##\ &quot;％&quot;"/>
    <numFmt numFmtId="180" formatCode="yyyy&quot;年&quot;m&quot;月&quot;d&quot;日&quot;;@"/>
  </numFmts>
  <fonts count="2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24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20"/>
      <name val="ＭＳ Ｐ明朝"/>
      <family val="1"/>
      <charset val="128"/>
    </font>
    <font>
      <sz val="22"/>
      <name val="ＭＳ Ｐ明朝"/>
      <family val="1"/>
      <charset val="128"/>
    </font>
    <font>
      <sz val="7"/>
      <name val="ＭＳ Ｐ明朝"/>
      <family val="1"/>
      <charset val="128"/>
    </font>
    <font>
      <b/>
      <sz val="11"/>
      <name val="ＭＳ Ｐゴシック"/>
      <family val="3"/>
      <charset val="128"/>
    </font>
    <font>
      <sz val="8"/>
      <color theme="0" tint="-0.34998626667073579"/>
      <name val="ＭＳ Ｐ明朝"/>
      <family val="1"/>
      <charset val="128"/>
    </font>
    <font>
      <sz val="9"/>
      <color theme="0" tint="-0.249977111117893"/>
      <name val="ＭＳ Ｐ明朝"/>
      <family val="1"/>
      <charset val="128"/>
    </font>
    <font>
      <b/>
      <sz val="14"/>
      <name val="ＭＳ Ｐ明朝"/>
      <family val="1"/>
      <charset val="128"/>
    </font>
    <font>
      <sz val="9"/>
      <name val="ＭＳ Ｐ明朝"/>
      <family val="1"/>
      <charset val="128"/>
    </font>
    <font>
      <b/>
      <sz val="16"/>
      <color rgb="FFC00000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color theme="0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u val="double"/>
      <sz val="2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</cellStyleXfs>
  <cellXfs count="33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distributed" vertical="center"/>
    </xf>
    <xf numFmtId="0" fontId="0" fillId="0" borderId="65" xfId="0" applyBorder="1" applyAlignment="1">
      <alignment horizontal="distributed" vertical="center"/>
    </xf>
    <xf numFmtId="0" fontId="0" fillId="0" borderId="66" xfId="0" applyBorder="1" applyAlignment="1">
      <alignment horizontal="distributed" vertical="center"/>
    </xf>
    <xf numFmtId="0" fontId="0" fillId="0" borderId="67" xfId="0" applyBorder="1" applyAlignment="1">
      <alignment horizontal="distributed" vertical="center"/>
    </xf>
    <xf numFmtId="0" fontId="0" fillId="0" borderId="19" xfId="0" applyBorder="1">
      <alignment vertical="center"/>
    </xf>
    <xf numFmtId="0" fontId="0" fillId="0" borderId="75" xfId="0" applyBorder="1" applyAlignment="1">
      <alignment horizontal="distributed" vertical="center"/>
    </xf>
    <xf numFmtId="0" fontId="23" fillId="0" borderId="0" xfId="1">
      <alignment vertical="center"/>
    </xf>
    <xf numFmtId="0" fontId="22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2" fillId="0" borderId="0" xfId="0" applyFont="1" applyAlignment="1"/>
    <xf numFmtId="0" fontId="2" fillId="0" borderId="2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right" vertical="top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76" fontId="7" fillId="2" borderId="63" xfId="0" applyNumberFormat="1" applyFont="1" applyFill="1" applyBorder="1" applyAlignment="1">
      <alignment horizontal="right" vertical="center" indent="1"/>
    </xf>
    <xf numFmtId="0" fontId="2" fillId="2" borderId="63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right" wrapText="1"/>
    </xf>
    <xf numFmtId="49" fontId="2" fillId="2" borderId="24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63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63" xfId="0" applyNumberFormat="1" applyFont="1" applyFill="1" applyBorder="1" applyAlignment="1" applyProtection="1">
      <alignment horizontal="left" vertical="center"/>
      <protection locked="0"/>
    </xf>
    <xf numFmtId="0" fontId="2" fillId="2" borderId="63" xfId="0" applyFont="1" applyFill="1" applyBorder="1" applyProtection="1">
      <alignment vertical="center"/>
      <protection locked="0"/>
    </xf>
    <xf numFmtId="0" fontId="2" fillId="2" borderId="63" xfId="0" applyFont="1" applyFill="1" applyBorder="1" applyAlignment="1" applyProtection="1">
      <alignment horizontal="center" vertical="center"/>
      <protection locked="0"/>
    </xf>
    <xf numFmtId="177" fontId="2" fillId="2" borderId="63" xfId="0" applyNumberFormat="1" applyFont="1" applyFill="1" applyBorder="1" applyProtection="1">
      <alignment vertical="center"/>
      <protection locked="0"/>
    </xf>
    <xf numFmtId="0" fontId="2" fillId="0" borderId="19" xfId="0" applyFont="1" applyBorder="1" applyAlignment="1">
      <alignment horizontal="center" vertical="center" wrapText="1"/>
    </xf>
    <xf numFmtId="49" fontId="19" fillId="0" borderId="0" xfId="0" applyNumberFormat="1" applyFont="1" applyAlignment="1" applyProtection="1">
      <alignment vertical="center" shrinkToFit="1"/>
      <protection locked="0"/>
    </xf>
    <xf numFmtId="0" fontId="18" fillId="0" borderId="0" xfId="0" applyFont="1">
      <alignment vertical="center"/>
    </xf>
    <xf numFmtId="0" fontId="12" fillId="0" borderId="0" xfId="0" applyFont="1">
      <alignment vertical="center"/>
    </xf>
    <xf numFmtId="0" fontId="0" fillId="0" borderId="0" xfId="0">
      <alignment vertical="center"/>
    </xf>
    <xf numFmtId="49" fontId="0" fillId="2" borderId="63" xfId="0" applyNumberFormat="1" applyFill="1" applyBorder="1" applyProtection="1">
      <alignment vertical="center"/>
      <protection locked="0"/>
    </xf>
    <xf numFmtId="49" fontId="0" fillId="2" borderId="24" xfId="0" applyNumberFormat="1" applyFill="1" applyBorder="1" applyProtection="1">
      <alignment vertical="center"/>
      <protection locked="0"/>
    </xf>
    <xf numFmtId="49" fontId="0" fillId="2" borderId="64" xfId="0" applyNumberFormat="1" applyFill="1" applyBorder="1" applyAlignment="1" applyProtection="1">
      <alignment horizontal="left" vertical="center"/>
      <protection locked="0"/>
    </xf>
    <xf numFmtId="49" fontId="0" fillId="2" borderId="68" xfId="0" applyNumberFormat="1" applyFill="1" applyBorder="1" applyAlignment="1" applyProtection="1">
      <alignment horizontal="left" vertical="center"/>
      <protection locked="0"/>
    </xf>
    <xf numFmtId="0" fontId="12" fillId="0" borderId="19" xfId="0" applyFont="1" applyBorder="1">
      <alignment vertical="center"/>
    </xf>
    <xf numFmtId="49" fontId="0" fillId="2" borderId="39" xfId="0" applyNumberFormat="1" applyFill="1" applyBorder="1" applyProtection="1">
      <alignment vertical="center"/>
      <protection locked="0"/>
    </xf>
    <xf numFmtId="49" fontId="0" fillId="2" borderId="40" xfId="0" applyNumberFormat="1" applyFill="1" applyBorder="1" applyProtection="1">
      <alignment vertical="center"/>
      <protection locked="0"/>
    </xf>
    <xf numFmtId="49" fontId="0" fillId="0" borderId="63" xfId="0" applyNumberFormat="1" applyBorder="1" applyAlignment="1">
      <alignment horizontal="center" vertical="center"/>
    </xf>
    <xf numFmtId="49" fontId="0" fillId="0" borderId="70" xfId="0" applyNumberFormat="1" applyBorder="1" applyAlignment="1">
      <alignment horizontal="center" vertical="center"/>
    </xf>
    <xf numFmtId="49" fontId="0" fillId="0" borderId="71" xfId="0" applyNumberFormat="1" applyBorder="1" applyAlignment="1">
      <alignment horizontal="center" vertical="center"/>
    </xf>
    <xf numFmtId="49" fontId="0" fillId="0" borderId="73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71" xfId="0" applyNumberFormat="1" applyFill="1" applyBorder="1" applyProtection="1">
      <alignment vertical="center"/>
      <protection locked="0"/>
    </xf>
    <xf numFmtId="49" fontId="0" fillId="2" borderId="72" xfId="0" applyNumberFormat="1" applyFill="1" applyBorder="1" applyProtection="1">
      <alignment vertical="center"/>
      <protection locked="0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49" fontId="0" fillId="0" borderId="64" xfId="0" applyNumberFormat="1" applyBorder="1" applyAlignment="1">
      <alignment horizontal="center" vertical="center" shrinkToFit="1"/>
    </xf>
    <xf numFmtId="49" fontId="0" fillId="0" borderId="69" xfId="0" applyNumberFormat="1" applyBorder="1" applyAlignment="1">
      <alignment horizontal="center" vertical="center" shrinkToFit="1"/>
    </xf>
    <xf numFmtId="49" fontId="0" fillId="0" borderId="63" xfId="0" applyNumberFormat="1" applyBorder="1" applyAlignment="1">
      <alignment horizontal="center" vertical="center" shrinkToFit="1"/>
    </xf>
    <xf numFmtId="49" fontId="0" fillId="0" borderId="70" xfId="0" applyNumberFormat="1" applyBorder="1" applyAlignment="1">
      <alignment horizontal="center" vertical="center" shrinkToFit="1"/>
    </xf>
    <xf numFmtId="49" fontId="0" fillId="0" borderId="24" xfId="0" applyNumberFormat="1" applyBorder="1" applyAlignment="1">
      <alignment horizontal="center" vertical="center"/>
    </xf>
    <xf numFmtId="49" fontId="0" fillId="0" borderId="74" xfId="0" applyNumberFormat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33" xfId="0" applyBorder="1">
      <alignment vertical="center"/>
    </xf>
    <xf numFmtId="49" fontId="0" fillId="0" borderId="71" xfId="0" applyNumberFormat="1" applyBorder="1" applyAlignment="1">
      <alignment horizontal="center" vertical="center" shrinkToFit="1"/>
    </xf>
    <xf numFmtId="49" fontId="0" fillId="0" borderId="73" xfId="0" applyNumberFormat="1" applyBorder="1" applyAlignment="1">
      <alignment horizontal="center" vertical="center" shrinkToFit="1"/>
    </xf>
    <xf numFmtId="0" fontId="12" fillId="0" borderId="19" xfId="0" applyFont="1" applyBorder="1" applyAlignment="1">
      <alignment horizontal="left" vertical="center"/>
    </xf>
    <xf numFmtId="49" fontId="0" fillId="2" borderId="64" xfId="0" applyNumberFormat="1" applyFill="1" applyBorder="1" applyProtection="1">
      <alignment vertical="center"/>
      <protection locked="0"/>
    </xf>
    <xf numFmtId="49" fontId="0" fillId="2" borderId="68" xfId="0" applyNumberFormat="1" applyFill="1" applyBorder="1" applyProtection="1">
      <alignment vertical="center"/>
      <protection locked="0"/>
    </xf>
    <xf numFmtId="49" fontId="0" fillId="0" borderId="64" xfId="0" applyNumberFormat="1" applyBorder="1" applyAlignment="1">
      <alignment horizontal="center" vertical="center"/>
    </xf>
    <xf numFmtId="49" fontId="0" fillId="0" borderId="69" xfId="0" applyNumberFormat="1" applyBorder="1" applyAlignment="1">
      <alignment horizontal="center" vertical="center"/>
    </xf>
    <xf numFmtId="49" fontId="2" fillId="0" borderId="63" xfId="0" applyNumberFormat="1" applyFont="1" applyBorder="1" applyAlignment="1">
      <alignment horizontal="center" vertical="center" shrinkToFit="1"/>
    </xf>
    <xf numFmtId="49" fontId="2" fillId="0" borderId="63" xfId="0" applyNumberFormat="1" applyFont="1" applyBorder="1" applyAlignment="1">
      <alignment horizontal="center" vertical="center"/>
    </xf>
    <xf numFmtId="49" fontId="2" fillId="0" borderId="63" xfId="0" applyNumberFormat="1" applyFont="1" applyBorder="1" applyAlignment="1">
      <alignment vertical="center" shrinkToFit="1"/>
    </xf>
    <xf numFmtId="0" fontId="6" fillId="0" borderId="63" xfId="0" applyFont="1" applyBorder="1" applyAlignment="1">
      <alignment horizontal="center" vertical="center"/>
    </xf>
    <xf numFmtId="0" fontId="11" fillId="0" borderId="63" xfId="0" applyFont="1" applyBorder="1" applyAlignment="1">
      <alignment horizontal="distributed" vertical="center" wrapText="1"/>
    </xf>
    <xf numFmtId="0" fontId="11" fillId="0" borderId="63" xfId="0" applyFont="1" applyBorder="1" applyAlignment="1">
      <alignment horizontal="distributed" vertical="center"/>
    </xf>
    <xf numFmtId="49" fontId="2" fillId="0" borderId="12" xfId="0" applyNumberFormat="1" applyFont="1" applyBorder="1" applyAlignment="1">
      <alignment horizontal="center" vertical="center" shrinkToFit="1"/>
    </xf>
    <xf numFmtId="49" fontId="2" fillId="0" borderId="13" xfId="0" applyNumberFormat="1" applyFont="1" applyBorder="1" applyAlignment="1">
      <alignment horizontal="center" vertical="center" shrinkToFit="1"/>
    </xf>
    <xf numFmtId="49" fontId="2" fillId="0" borderId="14" xfId="0" applyNumberFormat="1" applyFont="1" applyBorder="1" applyAlignment="1">
      <alignment horizontal="center" vertical="center" shrinkToFit="1"/>
    </xf>
    <xf numFmtId="49" fontId="2" fillId="0" borderId="33" xfId="0" applyNumberFormat="1" applyFont="1" applyBorder="1" applyAlignment="1">
      <alignment horizontal="center" vertical="center" shrinkToFit="1"/>
    </xf>
    <xf numFmtId="49" fontId="2" fillId="0" borderId="0" xfId="0" applyNumberFormat="1" applyFont="1" applyAlignment="1">
      <alignment horizontal="center" vertical="center" shrinkToFit="1"/>
    </xf>
    <xf numFmtId="49" fontId="2" fillId="0" borderId="11" xfId="0" applyNumberFormat="1" applyFont="1" applyBorder="1" applyAlignment="1">
      <alignment horizontal="center" vertical="center" shrinkToFit="1"/>
    </xf>
    <xf numFmtId="49" fontId="2" fillId="0" borderId="15" xfId="0" applyNumberFormat="1" applyFont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vertical="center" shrinkToFit="1"/>
    </xf>
    <xf numFmtId="49" fontId="2" fillId="0" borderId="16" xfId="0" applyNumberFormat="1" applyFont="1" applyBorder="1" applyAlignment="1">
      <alignment horizontal="center" vertical="center" shrinkToFit="1"/>
    </xf>
    <xf numFmtId="177" fontId="8" fillId="0" borderId="63" xfId="0" applyNumberFormat="1" applyFont="1" applyBorder="1" applyAlignment="1">
      <alignment vertical="center" shrinkToFit="1"/>
    </xf>
    <xf numFmtId="176" fontId="4" fillId="2" borderId="63" xfId="0" applyNumberFormat="1" applyFont="1" applyFill="1" applyBorder="1" applyAlignment="1" applyProtection="1">
      <alignment horizontal="right" vertical="center" indent="1"/>
      <protection locked="0"/>
    </xf>
    <xf numFmtId="178" fontId="4" fillId="2" borderId="63" xfId="0" applyNumberFormat="1" applyFont="1" applyFill="1" applyBorder="1" applyAlignment="1" applyProtection="1">
      <alignment horizontal="right" vertical="center" indent="1"/>
      <protection locked="0"/>
    </xf>
    <xf numFmtId="0" fontId="2" fillId="0" borderId="0" xfId="0" applyFont="1" applyAlignment="1">
      <alignment vertical="top"/>
    </xf>
    <xf numFmtId="0" fontId="11" fillId="0" borderId="44" xfId="0" applyFont="1" applyBorder="1" applyAlignment="1">
      <alignment horizontal="left" vertical="center" wrapText="1"/>
    </xf>
    <xf numFmtId="0" fontId="11" fillId="0" borderId="45" xfId="0" applyFont="1" applyBorder="1" applyAlignment="1">
      <alignment horizontal="left" vertical="center"/>
    </xf>
    <xf numFmtId="0" fontId="21" fillId="0" borderId="46" xfId="0" applyFont="1" applyBorder="1" applyAlignment="1">
      <alignment horizontal="center" vertical="center"/>
    </xf>
    <xf numFmtId="0" fontId="21" fillId="0" borderId="38" xfId="0" applyFont="1" applyBorder="1" applyAlignment="1">
      <alignment horizontal="center" vertical="center"/>
    </xf>
    <xf numFmtId="0" fontId="21" fillId="0" borderId="47" xfId="0" applyFont="1" applyBorder="1" applyAlignment="1">
      <alignment horizontal="center" vertical="center"/>
    </xf>
    <xf numFmtId="0" fontId="21" fillId="0" borderId="77" xfId="0" applyFont="1" applyBorder="1" applyAlignment="1">
      <alignment horizontal="center" vertical="center"/>
    </xf>
    <xf numFmtId="0" fontId="21" fillId="0" borderId="78" xfId="0" applyFont="1" applyBorder="1" applyAlignment="1">
      <alignment horizontal="center" vertical="center"/>
    </xf>
    <xf numFmtId="0" fontId="21" fillId="0" borderId="80" xfId="0" applyFont="1" applyBorder="1" applyAlignment="1">
      <alignment horizontal="center" vertical="center"/>
    </xf>
    <xf numFmtId="0" fontId="21" fillId="0" borderId="81" xfId="0" applyFont="1" applyBorder="1" applyAlignment="1">
      <alignment horizontal="center" vertical="center"/>
    </xf>
    <xf numFmtId="0" fontId="21" fillId="0" borderId="76" xfId="0" applyFont="1" applyBorder="1" applyAlignment="1">
      <alignment horizontal="center" vertical="center"/>
    </xf>
    <xf numFmtId="0" fontId="21" fillId="0" borderId="79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0" xfId="0" applyFont="1">
      <alignment vertical="center"/>
    </xf>
    <xf numFmtId="0" fontId="2" fillId="0" borderId="11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46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180" fontId="2" fillId="0" borderId="38" xfId="0" applyNumberFormat="1" applyFont="1" applyBorder="1" applyAlignment="1">
      <alignment horizontal="center" vertical="center"/>
    </xf>
    <xf numFmtId="180" fontId="2" fillId="0" borderId="47" xfId="0" applyNumberFormat="1" applyFont="1" applyBorder="1" applyAlignment="1">
      <alignment horizontal="center" vertical="center"/>
    </xf>
    <xf numFmtId="0" fontId="6" fillId="0" borderId="20" xfId="0" applyFont="1" applyBorder="1" applyAlignment="1">
      <alignment horizontal="right" vertical="top"/>
    </xf>
    <xf numFmtId="0" fontId="6" fillId="0" borderId="13" xfId="0" applyFont="1" applyBorder="1" applyAlignment="1">
      <alignment horizontal="right" vertical="top"/>
    </xf>
    <xf numFmtId="0" fontId="6" fillId="0" borderId="9" xfId="0" applyFont="1" applyBorder="1" applyAlignment="1">
      <alignment horizontal="right" vertical="top"/>
    </xf>
    <xf numFmtId="0" fontId="6" fillId="0" borderId="31" xfId="0" applyFont="1" applyBorder="1" applyAlignment="1">
      <alignment horizontal="right" vertical="top"/>
    </xf>
    <xf numFmtId="0" fontId="6" fillId="0" borderId="1" xfId="0" applyFont="1" applyBorder="1" applyAlignment="1">
      <alignment horizontal="right" vertical="top"/>
    </xf>
    <xf numFmtId="0" fontId="6" fillId="0" borderId="32" xfId="0" applyFont="1" applyBorder="1" applyAlignment="1">
      <alignment horizontal="right" vertical="top"/>
    </xf>
    <xf numFmtId="0" fontId="6" fillId="0" borderId="7" xfId="0" applyFont="1" applyBorder="1" applyAlignment="1">
      <alignment horizontal="right" vertical="top"/>
    </xf>
    <xf numFmtId="0" fontId="6" fillId="0" borderId="21" xfId="0" applyFont="1" applyBorder="1" applyAlignment="1">
      <alignment horizontal="right" vertical="top"/>
    </xf>
    <xf numFmtId="0" fontId="6" fillId="0" borderId="4" xfId="0" applyFont="1" applyBorder="1" applyAlignment="1">
      <alignment horizontal="right" vertical="top"/>
    </xf>
    <xf numFmtId="0" fontId="6" fillId="0" borderId="19" xfId="0" applyFont="1" applyBorder="1" applyAlignment="1">
      <alignment horizontal="right" vertical="top"/>
    </xf>
    <xf numFmtId="0" fontId="6" fillId="0" borderId="23" xfId="0" applyFont="1" applyBorder="1" applyAlignment="1">
      <alignment horizontal="right" vertical="top"/>
    </xf>
    <xf numFmtId="0" fontId="6" fillId="0" borderId="6" xfId="0" applyFont="1" applyBorder="1" applyAlignment="1">
      <alignment horizontal="right" vertical="top"/>
    </xf>
    <xf numFmtId="0" fontId="6" fillId="0" borderId="26" xfId="0" applyFont="1" applyBorder="1" applyAlignment="1">
      <alignment horizontal="right" vertical="top"/>
    </xf>
    <xf numFmtId="0" fontId="6" fillId="0" borderId="27" xfId="0" applyFont="1" applyBorder="1" applyAlignment="1">
      <alignment horizontal="right" vertical="top"/>
    </xf>
    <xf numFmtId="0" fontId="6" fillId="0" borderId="28" xfId="0" applyFont="1" applyBorder="1" applyAlignment="1">
      <alignment horizontal="right" vertical="top"/>
    </xf>
    <xf numFmtId="0" fontId="6" fillId="0" borderId="29" xfId="0" applyFont="1" applyBorder="1" applyAlignment="1">
      <alignment horizontal="right" vertical="top"/>
    </xf>
    <xf numFmtId="0" fontId="6" fillId="0" borderId="30" xfId="0" applyFont="1" applyBorder="1" applyAlignment="1">
      <alignment horizontal="right" vertical="top"/>
    </xf>
    <xf numFmtId="0" fontId="6" fillId="0" borderId="3" xfId="0" applyFont="1" applyBorder="1" applyAlignment="1">
      <alignment horizontal="right" vertical="top"/>
    </xf>
    <xf numFmtId="0" fontId="6" fillId="0" borderId="22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2" fillId="0" borderId="24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7" fillId="2" borderId="0" xfId="0" applyFont="1" applyFill="1" applyAlignment="1" applyProtection="1">
      <alignment horizontal="center" vertical="center"/>
      <protection locked="0"/>
    </xf>
    <xf numFmtId="0" fontId="2" fillId="0" borderId="18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80" fontId="5" fillId="2" borderId="18" xfId="0" applyNumberFormat="1" applyFont="1" applyFill="1" applyBorder="1" applyAlignment="1" applyProtection="1">
      <alignment horizontal="center"/>
      <protection locked="0"/>
    </xf>
    <xf numFmtId="0" fontId="20" fillId="0" borderId="63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shrinkToFit="1"/>
    </xf>
    <xf numFmtId="0" fontId="2" fillId="2" borderId="12" xfId="0" applyFont="1" applyFill="1" applyBorder="1" applyAlignment="1" applyProtection="1">
      <alignment vertical="center" shrinkToFit="1"/>
      <protection locked="0"/>
    </xf>
    <xf numFmtId="0" fontId="2" fillId="2" borderId="13" xfId="0" applyFont="1" applyFill="1" applyBorder="1" applyAlignment="1" applyProtection="1">
      <alignment vertical="center" shrinkToFit="1"/>
      <protection locked="0"/>
    </xf>
    <xf numFmtId="0" fontId="2" fillId="2" borderId="14" xfId="0" applyFont="1" applyFill="1" applyBorder="1" applyAlignment="1" applyProtection="1">
      <alignment vertical="center" shrinkToFit="1"/>
      <protection locked="0"/>
    </xf>
    <xf numFmtId="0" fontId="2" fillId="2" borderId="15" xfId="0" applyFont="1" applyFill="1" applyBorder="1" applyAlignment="1" applyProtection="1">
      <alignment vertical="center" shrinkToFit="1"/>
      <protection locked="0"/>
    </xf>
    <xf numFmtId="0" fontId="2" fillId="2" borderId="1" xfId="0" applyFont="1" applyFill="1" applyBorder="1" applyAlignment="1" applyProtection="1">
      <alignment vertical="center" shrinkToFit="1"/>
      <protection locked="0"/>
    </xf>
    <xf numFmtId="0" fontId="2" fillId="2" borderId="16" xfId="0" applyFont="1" applyFill="1" applyBorder="1" applyAlignment="1" applyProtection="1">
      <alignment vertical="center" shrinkToFit="1"/>
      <protection locked="0"/>
    </xf>
    <xf numFmtId="0" fontId="2" fillId="0" borderId="0" xfId="0" applyFont="1" applyAlignment="1"/>
    <xf numFmtId="49" fontId="2" fillId="0" borderId="0" xfId="0" applyNumberFormat="1" applyFont="1">
      <alignment vertical="center"/>
    </xf>
    <xf numFmtId="49" fontId="2" fillId="0" borderId="0" xfId="0" applyNumberFormat="1" applyFont="1" applyAlignment="1"/>
    <xf numFmtId="0" fontId="9" fillId="0" borderId="0" xfId="0" applyFont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15" fillId="0" borderId="52" xfId="0" applyFont="1" applyBorder="1" applyAlignment="1">
      <alignment horizontal="center" vertical="center"/>
    </xf>
    <xf numFmtId="0" fontId="15" fillId="0" borderId="57" xfId="0" applyFont="1" applyBorder="1" applyAlignment="1">
      <alignment horizontal="center" vertical="center"/>
    </xf>
    <xf numFmtId="0" fontId="15" fillId="0" borderId="62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5" fillId="0" borderId="59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15" fillId="0" borderId="56" xfId="0" applyFont="1" applyBorder="1" applyAlignment="1">
      <alignment horizontal="center" vertical="center"/>
    </xf>
    <xf numFmtId="0" fontId="15" fillId="0" borderId="61" xfId="0" applyFont="1" applyBorder="1" applyAlignment="1">
      <alignment horizontal="center" vertical="center"/>
    </xf>
    <xf numFmtId="0" fontId="2" fillId="0" borderId="12" xfId="0" applyFont="1" applyBorder="1" applyAlignment="1">
      <alignment vertical="center" shrinkToFit="1"/>
    </xf>
    <xf numFmtId="0" fontId="2" fillId="0" borderId="13" xfId="0" applyFont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0" borderId="16" xfId="0" applyFont="1" applyBorder="1" applyAlignment="1">
      <alignment vertical="center" shrinkToFit="1"/>
    </xf>
    <xf numFmtId="0" fontId="13" fillId="0" borderId="0" xfId="0" applyFont="1" applyAlignment="1">
      <alignment horizontal="center"/>
    </xf>
    <xf numFmtId="0" fontId="2" fillId="2" borderId="12" xfId="0" applyFont="1" applyFill="1" applyBorder="1" applyAlignment="1" applyProtection="1">
      <alignment horizontal="left" vertical="center" shrinkToFit="1"/>
      <protection locked="0"/>
    </xf>
    <xf numFmtId="0" fontId="2" fillId="2" borderId="13" xfId="0" applyFont="1" applyFill="1" applyBorder="1" applyAlignment="1" applyProtection="1">
      <alignment horizontal="left" vertical="center" shrinkToFit="1"/>
      <protection locked="0"/>
    </xf>
    <xf numFmtId="0" fontId="2" fillId="2" borderId="14" xfId="0" applyFont="1" applyFill="1" applyBorder="1" applyAlignment="1" applyProtection="1">
      <alignment horizontal="left" vertical="center" shrinkToFit="1"/>
      <protection locked="0"/>
    </xf>
    <xf numFmtId="0" fontId="2" fillId="2" borderId="15" xfId="0" applyFont="1" applyFill="1" applyBorder="1" applyAlignment="1" applyProtection="1">
      <alignment horizontal="left" vertical="center" shrinkToFit="1"/>
      <protection locked="0"/>
    </xf>
    <xf numFmtId="0" fontId="2" fillId="2" borderId="1" xfId="0" applyFont="1" applyFill="1" applyBorder="1" applyAlignment="1" applyProtection="1">
      <alignment horizontal="left" vertical="center" shrinkToFit="1"/>
      <protection locked="0"/>
    </xf>
    <xf numFmtId="0" fontId="2" fillId="2" borderId="16" xfId="0" applyFont="1" applyFill="1" applyBorder="1" applyAlignment="1" applyProtection="1">
      <alignment horizontal="left" vertical="center" shrinkToFit="1"/>
      <protection locked="0"/>
    </xf>
    <xf numFmtId="0" fontId="2" fillId="0" borderId="63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49" fontId="21" fillId="2" borderId="0" xfId="0" applyNumberFormat="1" applyFont="1" applyFill="1" applyAlignment="1" applyProtection="1">
      <alignment shrinkToFit="1"/>
      <protection locked="0"/>
    </xf>
    <xf numFmtId="49" fontId="21" fillId="2" borderId="1" xfId="0" applyNumberFormat="1" applyFont="1" applyFill="1" applyBorder="1" applyAlignment="1" applyProtection="1">
      <alignment shrinkToFit="1"/>
      <protection locked="0"/>
    </xf>
    <xf numFmtId="0" fontId="15" fillId="0" borderId="50" xfId="0" applyFont="1" applyBorder="1" applyAlignment="1">
      <alignment horizontal="center" vertical="center"/>
    </xf>
    <xf numFmtId="0" fontId="15" fillId="0" borderId="55" xfId="0" applyFont="1" applyBorder="1" applyAlignment="1">
      <alignment horizontal="center" vertical="center"/>
    </xf>
    <xf numFmtId="0" fontId="15" fillId="0" borderId="60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5" fillId="0" borderId="58" xfId="0" applyFont="1" applyBorder="1" applyAlignment="1">
      <alignment horizontal="center" vertical="center"/>
    </xf>
    <xf numFmtId="177" fontId="8" fillId="2" borderId="63" xfId="0" applyNumberFormat="1" applyFont="1" applyFill="1" applyBorder="1" applyAlignment="1" applyProtection="1">
      <alignment vertical="center" shrinkToFit="1"/>
      <protection locked="0"/>
    </xf>
    <xf numFmtId="0" fontId="7" fillId="0" borderId="7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10" xfId="0" applyFont="1" applyBorder="1">
      <alignment vertical="center"/>
    </xf>
    <xf numFmtId="0" fontId="2" fillId="2" borderId="12" xfId="0" applyFont="1" applyFill="1" applyBorder="1" applyAlignment="1" applyProtection="1">
      <alignment horizontal="center" vertical="center" shrinkToFit="1"/>
      <protection locked="0"/>
    </xf>
    <xf numFmtId="0" fontId="2" fillId="2" borderId="14" xfId="0" applyFont="1" applyFill="1" applyBorder="1" applyAlignment="1" applyProtection="1">
      <alignment horizontal="center" vertical="center" shrinkToFit="1"/>
      <protection locked="0"/>
    </xf>
    <xf numFmtId="0" fontId="2" fillId="2" borderId="15" xfId="0" applyFont="1" applyFill="1" applyBorder="1" applyAlignment="1" applyProtection="1">
      <alignment horizontal="center" vertical="center" shrinkToFit="1"/>
      <protection locked="0"/>
    </xf>
    <xf numFmtId="0" fontId="2" fillId="2" borderId="16" xfId="0" applyFont="1" applyFill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left" vertical="center" shrinkToFit="1"/>
    </xf>
    <xf numFmtId="0" fontId="2" fillId="0" borderId="13" xfId="0" applyFont="1" applyBorder="1" applyAlignment="1">
      <alignment horizontal="left" vertical="center" shrinkToFit="1"/>
    </xf>
    <xf numFmtId="0" fontId="2" fillId="0" borderId="15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63" xfId="0" applyFont="1" applyBorder="1" applyAlignment="1">
      <alignment vertical="center" shrinkToFit="1"/>
    </xf>
    <xf numFmtId="0" fontId="19" fillId="0" borderId="1" xfId="0" applyFont="1" applyBorder="1" applyAlignment="1" applyProtection="1">
      <alignment vertical="center" shrinkToFit="1"/>
      <protection locked="0"/>
    </xf>
    <xf numFmtId="0" fontId="14" fillId="0" borderId="0" xfId="0" applyFont="1" applyAlignment="1">
      <alignment horizontal="center" vertical="center"/>
    </xf>
    <xf numFmtId="0" fontId="2" fillId="0" borderId="38" xfId="0" applyFont="1" applyBorder="1">
      <alignment vertical="center"/>
    </xf>
    <xf numFmtId="0" fontId="6" fillId="0" borderId="2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2" fillId="0" borderId="36" xfId="0" applyFont="1" applyBorder="1">
      <alignment vertical="center"/>
    </xf>
    <xf numFmtId="0" fontId="2" fillId="0" borderId="37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 textRotation="255" shrinkToFit="1"/>
    </xf>
    <xf numFmtId="0" fontId="2" fillId="0" borderId="42" xfId="0" applyFont="1" applyBorder="1" applyAlignment="1">
      <alignment horizontal="center" vertical="center" textRotation="255" shrinkToFit="1"/>
    </xf>
    <xf numFmtId="0" fontId="2" fillId="0" borderId="43" xfId="0" applyFont="1" applyBorder="1" applyAlignment="1">
      <alignment horizontal="center" vertical="center" textRotation="255" shrinkToFi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0" borderId="6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28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49" fontId="19" fillId="2" borderId="0" xfId="0" applyNumberFormat="1" applyFont="1" applyFill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left" vertical="center" shrinkToFit="1"/>
    </xf>
    <xf numFmtId="0" fontId="2" fillId="0" borderId="16" xfId="0" applyFont="1" applyBorder="1" applyAlignment="1">
      <alignment horizontal="left" vertical="center" shrinkToFit="1"/>
    </xf>
    <xf numFmtId="179" fontId="2" fillId="2" borderId="13" xfId="0" applyNumberFormat="1" applyFont="1" applyFill="1" applyBorder="1" applyAlignment="1" applyProtection="1">
      <alignment horizontal="center" vertical="center" shrinkToFit="1"/>
      <protection locked="0"/>
    </xf>
    <xf numFmtId="179" fontId="2" fillId="2" borderId="14" xfId="0" applyNumberFormat="1" applyFont="1" applyFill="1" applyBorder="1" applyAlignment="1" applyProtection="1">
      <alignment horizontal="center" vertical="center" shrinkToFit="1"/>
      <protection locked="0"/>
    </xf>
    <xf numFmtId="179" fontId="2" fillId="2" borderId="1" xfId="0" applyNumberFormat="1" applyFont="1" applyFill="1" applyBorder="1" applyAlignment="1" applyProtection="1">
      <alignment horizontal="center" vertical="center" shrinkToFit="1"/>
      <protection locked="0"/>
    </xf>
    <xf numFmtId="179" fontId="2" fillId="2" borderId="16" xfId="0" applyNumberFormat="1" applyFont="1" applyFill="1" applyBorder="1" applyAlignment="1" applyProtection="1">
      <alignment horizontal="center" vertical="center" shrinkToFit="1"/>
      <protection locked="0"/>
    </xf>
    <xf numFmtId="177" fontId="7" fillId="0" borderId="63" xfId="0" applyNumberFormat="1" applyFont="1" applyBorder="1" applyAlignment="1">
      <alignment horizontal="center" vertical="center"/>
    </xf>
    <xf numFmtId="49" fontId="2" fillId="2" borderId="0" xfId="0" applyNumberFormat="1" applyFont="1" applyFill="1" applyAlignment="1" applyProtection="1">
      <alignment shrinkToFit="1"/>
      <protection locked="0"/>
    </xf>
    <xf numFmtId="49" fontId="2" fillId="2" borderId="1" xfId="0" applyNumberFormat="1" applyFont="1" applyFill="1" applyBorder="1" applyAlignment="1" applyProtection="1">
      <alignment shrinkToFit="1"/>
      <protection locked="0"/>
    </xf>
    <xf numFmtId="0" fontId="6" fillId="0" borderId="63" xfId="0" applyFont="1" applyBorder="1" applyAlignment="1">
      <alignment horizontal="distributed" vertical="center" wrapText="1"/>
    </xf>
    <xf numFmtId="0" fontId="6" fillId="0" borderId="63" xfId="0" applyFont="1" applyBorder="1" applyAlignment="1">
      <alignment horizontal="distributed" vertical="center"/>
    </xf>
    <xf numFmtId="0" fontId="6" fillId="0" borderId="63" xfId="0" applyFont="1" applyBorder="1" applyAlignment="1">
      <alignment horizontal="distributed" vertical="center" wrapText="1" shrinkToFit="1"/>
    </xf>
    <xf numFmtId="0" fontId="6" fillId="0" borderId="63" xfId="0" applyFont="1" applyBorder="1" applyAlignment="1">
      <alignment horizontal="distributed" vertical="center" shrinkToFit="1"/>
    </xf>
    <xf numFmtId="0" fontId="2" fillId="0" borderId="37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49" fontId="20" fillId="0" borderId="63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9" fontId="4" fillId="0" borderId="24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2" fillId="0" borderId="24" xfId="0" applyNumberFormat="1" applyFont="1" applyBorder="1" applyAlignment="1" applyProtection="1">
      <alignment horizontal="center" vertical="center" shrinkToFit="1"/>
      <protection locked="0"/>
    </xf>
    <xf numFmtId="49" fontId="2" fillId="0" borderId="24" xfId="0" applyNumberFormat="1" applyFont="1" applyBorder="1" applyAlignment="1" applyProtection="1">
      <alignment horizontal="left"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177" fontId="2" fillId="0" borderId="24" xfId="0" applyNumberFormat="1" applyFont="1" applyBorder="1" applyProtection="1">
      <alignment vertical="center"/>
      <protection locked="0"/>
    </xf>
    <xf numFmtId="176" fontId="7" fillId="0" borderId="63" xfId="0" applyNumberFormat="1" applyFont="1" applyBorder="1" applyAlignment="1">
      <alignment horizontal="right" vertical="center" indent="1"/>
    </xf>
    <xf numFmtId="0" fontId="2" fillId="0" borderId="63" xfId="0" applyFont="1" applyBorder="1" applyAlignment="1">
      <alignment horizontal="left" vertical="center"/>
    </xf>
    <xf numFmtId="0" fontId="2" fillId="0" borderId="24" xfId="0" applyFont="1" applyBorder="1" applyAlignment="1">
      <alignment horizontal="center" vertical="center" shrinkToFit="1"/>
    </xf>
    <xf numFmtId="0" fontId="0" fillId="0" borderId="0" xfId="0" applyFill="1" applyBorder="1">
      <alignment vertical="center"/>
    </xf>
    <xf numFmtId="0" fontId="0" fillId="0" borderId="0" xfId="0" applyFill="1" applyBorder="1">
      <alignment vertical="center"/>
    </xf>
  </cellXfs>
  <cellStyles count="2">
    <cellStyle name="ハイパーリンク" xfId="1" builtinId="8"/>
    <cellStyle name="標準" xfId="0" builtinId="0"/>
  </cellStyles>
  <dxfs count="1">
    <dxf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123825</xdr:colOff>
      <xdr:row>1</xdr:row>
      <xdr:rowOff>228601</xdr:rowOff>
    </xdr:from>
    <xdr:to>
      <xdr:col>45</xdr:col>
      <xdr:colOff>66675</xdr:colOff>
      <xdr:row>56</xdr:row>
      <xdr:rowOff>9526</xdr:rowOff>
    </xdr:to>
    <xdr:sp macro="" textlink="">
      <xdr:nvSpPr>
        <xdr:cNvPr id="3097" name="Rectangle 1">
          <a:extLst>
            <a:ext uri="{FF2B5EF4-FFF2-40B4-BE49-F238E27FC236}">
              <a16:creationId xmlns:a16="http://schemas.microsoft.com/office/drawing/2014/main" id="{00000000-0008-0000-0200-0000190C0000}"/>
            </a:ext>
          </a:extLst>
        </xdr:cNvPr>
        <xdr:cNvSpPr>
          <a:spLocks noChangeArrowheads="1"/>
        </xdr:cNvSpPr>
      </xdr:nvSpPr>
      <xdr:spPr bwMode="auto">
        <a:xfrm>
          <a:off x="7962900" y="409576"/>
          <a:ext cx="3629025" cy="7905750"/>
        </a:xfrm>
        <a:prstGeom prst="rect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hirayamakk.co.jp/bill/index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"/>
  <sheetViews>
    <sheetView tabSelected="1" workbookViewId="0">
      <selection activeCell="A30" sqref="A30:I30"/>
    </sheetView>
  </sheetViews>
  <sheetFormatPr defaultRowHeight="13.3"/>
  <cols>
    <col min="10" max="10" width="14" customWidth="1"/>
  </cols>
  <sheetData>
    <row r="1" spans="1:10" ht="20.25" customHeight="1">
      <c r="A1" s="44" t="s">
        <v>83</v>
      </c>
      <c r="B1" s="44"/>
      <c r="C1" s="44"/>
      <c r="D1" s="44"/>
      <c r="E1" s="44"/>
      <c r="F1" s="44"/>
      <c r="G1" s="44"/>
      <c r="H1" s="44"/>
      <c r="I1" s="44"/>
    </row>
    <row r="3" spans="1:10">
      <c r="A3" s="45" t="s">
        <v>84</v>
      </c>
      <c r="B3" s="45"/>
      <c r="C3" s="45"/>
      <c r="D3" s="45"/>
      <c r="E3" s="45"/>
      <c r="F3" s="45"/>
      <c r="G3" s="45"/>
      <c r="H3" s="45"/>
      <c r="I3" s="45"/>
    </row>
    <row r="4" spans="1:10">
      <c r="A4" s="46" t="s">
        <v>103</v>
      </c>
      <c r="B4" s="46"/>
      <c r="C4" s="46"/>
      <c r="D4" s="46"/>
      <c r="E4" s="46"/>
      <c r="F4" s="46"/>
      <c r="G4" s="46"/>
      <c r="H4" s="46"/>
      <c r="I4" s="46"/>
    </row>
    <row r="5" spans="1:10">
      <c r="A5" s="46" t="s">
        <v>101</v>
      </c>
      <c r="B5" s="46"/>
      <c r="C5" s="46"/>
      <c r="D5" s="46"/>
      <c r="E5" s="46"/>
      <c r="F5" s="46"/>
      <c r="G5" s="46"/>
      <c r="H5" s="46"/>
      <c r="I5" s="46"/>
    </row>
    <row r="6" spans="1:10">
      <c r="A6" s="46" t="s">
        <v>102</v>
      </c>
      <c r="B6" s="46"/>
      <c r="C6" s="46"/>
      <c r="D6" s="46"/>
      <c r="E6" s="46"/>
      <c r="F6" s="46"/>
      <c r="G6" s="46"/>
      <c r="H6" s="46"/>
      <c r="I6" s="46"/>
    </row>
    <row r="7" spans="1:10">
      <c r="A7" s="46" t="s">
        <v>105</v>
      </c>
      <c r="B7" s="46"/>
      <c r="C7" s="46"/>
      <c r="D7" s="46"/>
      <c r="E7" s="46"/>
      <c r="F7" s="46"/>
      <c r="G7" s="46"/>
      <c r="H7" s="46"/>
      <c r="I7" s="46"/>
    </row>
    <row r="8" spans="1:10">
      <c r="A8" s="46" t="s">
        <v>106</v>
      </c>
      <c r="B8" s="46"/>
      <c r="C8" s="46"/>
      <c r="D8" s="46"/>
      <c r="E8" s="46"/>
      <c r="F8" s="46"/>
      <c r="G8" s="46"/>
      <c r="H8" s="46"/>
      <c r="I8" s="46"/>
      <c r="J8" s="8" t="s">
        <v>78</v>
      </c>
    </row>
    <row r="9" spans="1:10">
      <c r="A9" s="46" t="s">
        <v>104</v>
      </c>
      <c r="B9" s="46"/>
      <c r="C9" s="46"/>
      <c r="D9" s="46"/>
      <c r="E9" s="46"/>
      <c r="F9" s="46"/>
      <c r="G9" s="46"/>
      <c r="H9" s="46"/>
      <c r="I9" s="46"/>
    </row>
    <row r="10" spans="1:10">
      <c r="A10" s="46" t="s">
        <v>85</v>
      </c>
      <c r="B10" s="46"/>
      <c r="C10" s="46"/>
      <c r="D10" s="46"/>
      <c r="E10" s="46"/>
      <c r="F10" s="46"/>
      <c r="G10" s="46"/>
      <c r="H10" s="46"/>
      <c r="I10" s="46"/>
    </row>
    <row r="11" spans="1:10">
      <c r="A11" s="46"/>
      <c r="B11" s="46"/>
      <c r="C11" s="46"/>
      <c r="D11" s="46"/>
      <c r="E11" s="46"/>
      <c r="F11" s="46"/>
      <c r="G11" s="46"/>
      <c r="H11" s="46"/>
      <c r="I11" s="46"/>
    </row>
    <row r="12" spans="1:10">
      <c r="A12" s="45" t="s">
        <v>107</v>
      </c>
      <c r="B12" s="45"/>
      <c r="C12" s="45"/>
      <c r="D12" s="45"/>
      <c r="E12" s="45"/>
      <c r="F12" s="45"/>
      <c r="G12" s="45"/>
      <c r="H12" s="45"/>
      <c r="I12" s="45"/>
    </row>
    <row r="13" spans="1:10">
      <c r="A13" s="46" t="s">
        <v>108</v>
      </c>
      <c r="B13" s="46"/>
      <c r="C13" s="46"/>
      <c r="D13" s="46"/>
      <c r="E13" s="46"/>
      <c r="F13" s="46"/>
      <c r="G13" s="46"/>
      <c r="H13" s="46"/>
      <c r="I13" s="46"/>
    </row>
    <row r="14" spans="1:10">
      <c r="A14" s="46" t="s">
        <v>109</v>
      </c>
      <c r="B14" s="46"/>
      <c r="C14" s="46"/>
      <c r="D14" s="46"/>
      <c r="E14" s="46"/>
      <c r="F14" s="46"/>
      <c r="G14" s="46"/>
      <c r="H14" s="46"/>
      <c r="I14" s="46"/>
    </row>
    <row r="15" spans="1:10">
      <c r="A15" s="46" t="s">
        <v>110</v>
      </c>
      <c r="B15" s="46"/>
      <c r="C15" s="46"/>
      <c r="D15" s="46"/>
      <c r="E15" s="46"/>
      <c r="F15" s="46"/>
      <c r="G15" s="46"/>
      <c r="H15" s="46"/>
      <c r="I15" s="46"/>
    </row>
    <row r="16" spans="1:10">
      <c r="A16" s="58" t="s">
        <v>120</v>
      </c>
      <c r="B16" s="58"/>
      <c r="C16" s="58"/>
      <c r="D16" s="58"/>
      <c r="E16" s="58"/>
      <c r="F16" s="58"/>
      <c r="G16" s="58"/>
      <c r="H16" s="58"/>
      <c r="I16" s="58"/>
    </row>
    <row r="17" spans="1:9">
      <c r="A17" s="46" t="s">
        <v>111</v>
      </c>
      <c r="B17" s="46"/>
      <c r="C17" s="46"/>
      <c r="D17" s="46"/>
      <c r="E17" s="46"/>
      <c r="F17" s="46"/>
      <c r="G17" s="46"/>
      <c r="H17" s="46"/>
      <c r="I17" s="46"/>
    </row>
    <row r="18" spans="1:9">
      <c r="A18" s="46" t="s">
        <v>112</v>
      </c>
      <c r="B18" s="46"/>
      <c r="C18" s="46"/>
      <c r="D18" s="46"/>
      <c r="E18" s="46"/>
      <c r="F18" s="46"/>
      <c r="G18" s="46"/>
      <c r="H18" s="46"/>
      <c r="I18" s="46"/>
    </row>
    <row r="19" spans="1:9">
      <c r="A19" s="46" t="s">
        <v>113</v>
      </c>
      <c r="B19" s="46"/>
      <c r="C19" s="46"/>
      <c r="D19" s="46"/>
      <c r="E19" s="46"/>
      <c r="F19" s="46"/>
      <c r="G19" s="46"/>
      <c r="H19" s="46"/>
      <c r="I19" s="46"/>
    </row>
    <row r="20" spans="1:9">
      <c r="A20" s="46"/>
      <c r="B20" s="46"/>
      <c r="C20" s="46"/>
      <c r="D20" s="46"/>
      <c r="E20" s="46"/>
      <c r="F20" s="46"/>
      <c r="G20" s="46"/>
      <c r="H20" s="46"/>
      <c r="I20" s="46"/>
    </row>
    <row r="21" spans="1:9">
      <c r="A21" s="45" t="s">
        <v>114</v>
      </c>
      <c r="B21" s="45"/>
      <c r="C21" s="45"/>
      <c r="D21" s="45"/>
      <c r="E21" s="45"/>
      <c r="F21" s="45"/>
      <c r="G21" s="45"/>
      <c r="H21" s="45"/>
      <c r="I21" s="45"/>
    </row>
    <row r="22" spans="1:9">
      <c r="A22" s="46" t="s">
        <v>116</v>
      </c>
      <c r="B22" s="46"/>
      <c r="C22" s="46"/>
      <c r="D22" s="46"/>
      <c r="E22" s="46"/>
      <c r="F22" s="46"/>
      <c r="G22" s="46"/>
      <c r="H22" s="46"/>
      <c r="I22" s="46"/>
    </row>
    <row r="23" spans="1:9">
      <c r="A23" s="46" t="s">
        <v>115</v>
      </c>
      <c r="B23" s="46"/>
      <c r="C23" s="46"/>
      <c r="D23" s="46"/>
      <c r="E23" s="46"/>
      <c r="F23" s="46"/>
      <c r="G23" s="46"/>
      <c r="H23" s="46"/>
      <c r="I23" s="46"/>
    </row>
    <row r="24" spans="1:9">
      <c r="A24" s="334" t="s">
        <v>121</v>
      </c>
      <c r="B24" s="334"/>
      <c r="C24" s="334"/>
      <c r="D24" s="334"/>
      <c r="E24" s="334"/>
      <c r="F24" s="334"/>
      <c r="G24" s="334"/>
      <c r="H24" s="334"/>
      <c r="I24" s="334"/>
    </row>
    <row r="25" spans="1:9">
      <c r="A25" s="335"/>
      <c r="B25" s="335"/>
      <c r="C25" s="335"/>
      <c r="D25" s="335"/>
      <c r="E25" s="335"/>
      <c r="F25" s="335"/>
      <c r="G25" s="335"/>
      <c r="H25" s="335"/>
      <c r="I25" s="335"/>
    </row>
    <row r="26" spans="1:9">
      <c r="A26" s="45" t="s">
        <v>119</v>
      </c>
      <c r="B26" s="45"/>
      <c r="C26" s="45"/>
      <c r="D26" s="45"/>
      <c r="E26" s="45"/>
      <c r="F26" s="45"/>
      <c r="G26" s="45"/>
      <c r="H26" s="45"/>
      <c r="I26" s="45"/>
    </row>
    <row r="27" spans="1:9">
      <c r="A27" s="46" t="s">
        <v>117</v>
      </c>
      <c r="B27" s="46"/>
      <c r="C27" s="46"/>
      <c r="D27" s="46"/>
      <c r="E27" s="46"/>
      <c r="F27" s="46"/>
      <c r="G27" s="46"/>
      <c r="H27" s="46"/>
      <c r="I27" s="46"/>
    </row>
    <row r="28" spans="1:9">
      <c r="A28" s="46" t="s">
        <v>118</v>
      </c>
      <c r="B28" s="46"/>
      <c r="C28" s="46"/>
      <c r="D28" s="46"/>
      <c r="E28" s="46"/>
      <c r="F28" s="46"/>
      <c r="G28" s="46"/>
      <c r="H28" s="46"/>
      <c r="I28" s="46"/>
    </row>
    <row r="29" spans="1:9">
      <c r="A29" s="46"/>
      <c r="B29" s="46"/>
      <c r="C29" s="46"/>
      <c r="D29" s="46"/>
      <c r="E29" s="46"/>
      <c r="F29" s="46"/>
      <c r="G29" s="46"/>
      <c r="H29" s="46"/>
      <c r="I29" s="46"/>
    </row>
    <row r="30" spans="1:9">
      <c r="A30" s="46"/>
      <c r="B30" s="46"/>
      <c r="C30" s="46"/>
      <c r="D30" s="46"/>
      <c r="E30" s="46"/>
      <c r="F30" s="46"/>
      <c r="G30" s="46"/>
      <c r="H30" s="46"/>
      <c r="I30" s="46"/>
    </row>
    <row r="31" spans="1:9">
      <c r="A31" s="46" t="s">
        <v>69</v>
      </c>
      <c r="B31" s="46"/>
      <c r="C31" s="46"/>
      <c r="D31" s="46"/>
      <c r="E31" s="46"/>
      <c r="F31" s="46"/>
      <c r="G31" s="46"/>
      <c r="H31" s="46"/>
      <c r="I31" s="46"/>
    </row>
    <row r="32" spans="1:9">
      <c r="A32" s="45"/>
      <c r="B32" s="45"/>
      <c r="C32" s="45"/>
      <c r="D32" s="45"/>
      <c r="E32" s="45"/>
      <c r="F32" s="45"/>
      <c r="G32" s="45"/>
      <c r="H32" s="45"/>
      <c r="I32" s="45"/>
    </row>
    <row r="33" spans="1:9">
      <c r="A33" s="46"/>
      <c r="B33" s="46"/>
      <c r="C33" s="46"/>
      <c r="D33" s="46"/>
      <c r="E33" s="46"/>
      <c r="F33" s="46"/>
      <c r="G33" s="46"/>
      <c r="H33" s="46"/>
      <c r="I33" s="46"/>
    </row>
    <row r="34" spans="1:9">
      <c r="A34" s="46"/>
      <c r="B34" s="46"/>
      <c r="C34" s="46"/>
      <c r="D34" s="46"/>
      <c r="E34" s="46"/>
      <c r="F34" s="46"/>
      <c r="G34" s="46"/>
      <c r="H34" s="46"/>
      <c r="I34" s="46"/>
    </row>
    <row r="35" spans="1:9">
      <c r="A35" s="46"/>
      <c r="B35" s="46"/>
      <c r="C35" s="46"/>
      <c r="D35" s="46"/>
      <c r="E35" s="46"/>
      <c r="F35" s="46"/>
      <c r="G35" s="46"/>
      <c r="H35" s="46"/>
      <c r="I35" s="46"/>
    </row>
    <row r="36" spans="1:9">
      <c r="A36" s="46"/>
      <c r="B36" s="46"/>
      <c r="C36" s="46"/>
      <c r="D36" s="46"/>
      <c r="E36" s="46"/>
      <c r="F36" s="46"/>
      <c r="G36" s="46"/>
      <c r="H36" s="46"/>
      <c r="I36" s="46"/>
    </row>
    <row r="37" spans="1:9">
      <c r="A37" s="46"/>
      <c r="B37" s="46"/>
      <c r="C37" s="46"/>
      <c r="D37" s="46"/>
      <c r="E37" s="46"/>
      <c r="F37" s="46"/>
      <c r="G37" s="46"/>
      <c r="H37" s="46"/>
      <c r="I37" s="46"/>
    </row>
    <row r="38" spans="1:9">
      <c r="A38" s="46"/>
      <c r="B38" s="46"/>
      <c r="C38" s="46"/>
      <c r="D38" s="46"/>
      <c r="E38" s="46"/>
      <c r="F38" s="46"/>
      <c r="G38" s="46"/>
      <c r="H38" s="46"/>
      <c r="I38" s="46"/>
    </row>
    <row r="39" spans="1:9">
      <c r="A39" s="46"/>
      <c r="B39" s="46"/>
      <c r="C39" s="46"/>
      <c r="D39" s="46"/>
      <c r="E39" s="46"/>
      <c r="F39" s="46"/>
      <c r="G39" s="46"/>
      <c r="H39" s="46"/>
      <c r="I39" s="46"/>
    </row>
    <row r="40" spans="1:9">
      <c r="A40" s="46"/>
      <c r="B40" s="46"/>
      <c r="C40" s="46"/>
      <c r="D40" s="46"/>
      <c r="E40" s="46"/>
      <c r="F40" s="46"/>
      <c r="G40" s="46"/>
      <c r="H40" s="46"/>
      <c r="I40" s="46"/>
    </row>
  </sheetData>
  <mergeCells count="38">
    <mergeCell ref="A5:I5"/>
    <mergeCell ref="A6:I6"/>
    <mergeCell ref="A31:I31"/>
    <mergeCell ref="A32:I32"/>
    <mergeCell ref="A33:I33"/>
    <mergeCell ref="A18:I18"/>
    <mergeCell ref="A19:I19"/>
    <mergeCell ref="A16:I16"/>
    <mergeCell ref="A30:I30"/>
    <mergeCell ref="A20:I20"/>
    <mergeCell ref="A21:I21"/>
    <mergeCell ref="A22:I22"/>
    <mergeCell ref="A23:I23"/>
    <mergeCell ref="A24:I24"/>
    <mergeCell ref="A13:I13"/>
    <mergeCell ref="A26:I26"/>
    <mergeCell ref="A27:I27"/>
    <mergeCell ref="A28:I28"/>
    <mergeCell ref="A29:I29"/>
    <mergeCell ref="A14:I14"/>
    <mergeCell ref="A15:I15"/>
    <mergeCell ref="A17:I17"/>
    <mergeCell ref="A1:I1"/>
    <mergeCell ref="A3:I3"/>
    <mergeCell ref="A4:I4"/>
    <mergeCell ref="A40:I40"/>
    <mergeCell ref="A35:I35"/>
    <mergeCell ref="A36:I36"/>
    <mergeCell ref="A37:I37"/>
    <mergeCell ref="A38:I38"/>
    <mergeCell ref="A39:I39"/>
    <mergeCell ref="A7:I7"/>
    <mergeCell ref="A8:I8"/>
    <mergeCell ref="A9:I9"/>
    <mergeCell ref="A10:I10"/>
    <mergeCell ref="A11:I11"/>
    <mergeCell ref="A34:I34"/>
    <mergeCell ref="A12:I12"/>
  </mergeCells>
  <phoneticPr fontId="1"/>
  <hyperlinks>
    <hyperlink ref="J8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23"/>
  <sheetViews>
    <sheetView workbookViewId="0">
      <selection activeCell="C28" sqref="C28"/>
    </sheetView>
  </sheetViews>
  <sheetFormatPr defaultRowHeight="18.75" customHeight="1"/>
  <cols>
    <col min="1" max="1" width="3.765625" customWidth="1"/>
    <col min="2" max="2" width="11.3828125" customWidth="1"/>
  </cols>
  <sheetData>
    <row r="1" spans="2:8" ht="18.75" customHeight="1">
      <c r="B1" s="45" t="s">
        <v>50</v>
      </c>
      <c r="C1" s="45"/>
      <c r="D1" s="45"/>
      <c r="E1" s="45"/>
    </row>
    <row r="2" spans="2:8" ht="18.75" customHeight="1" thickBot="1"/>
    <row r="3" spans="2:8" ht="18.75" customHeight="1" thickBot="1">
      <c r="B3" s="51" t="s">
        <v>59</v>
      </c>
      <c r="C3" s="51"/>
      <c r="G3" s="61" t="s">
        <v>64</v>
      </c>
      <c r="H3" s="62"/>
    </row>
    <row r="4" spans="2:8" ht="18.75" customHeight="1">
      <c r="B4" s="5" t="s">
        <v>55</v>
      </c>
      <c r="C4" s="49"/>
      <c r="D4" s="49"/>
      <c r="E4" s="49"/>
      <c r="F4" s="50"/>
      <c r="G4" s="63">
        <v>99999</v>
      </c>
      <c r="H4" s="64"/>
    </row>
    <row r="5" spans="2:8" ht="18.75" customHeight="1">
      <c r="B5" s="3" t="s">
        <v>1</v>
      </c>
      <c r="C5" s="47"/>
      <c r="D5" s="47"/>
      <c r="E5" s="47"/>
      <c r="F5" s="48"/>
      <c r="G5" s="65"/>
      <c r="H5" s="66"/>
    </row>
    <row r="6" spans="2:8" ht="18.75" customHeight="1">
      <c r="B6" s="3" t="s">
        <v>63</v>
      </c>
      <c r="C6" s="48"/>
      <c r="D6" s="52"/>
      <c r="E6" s="52"/>
      <c r="F6" s="53"/>
      <c r="G6" s="65" t="s">
        <v>66</v>
      </c>
      <c r="H6" s="66"/>
    </row>
    <row r="7" spans="2:8" ht="18.75" customHeight="1">
      <c r="B7" s="3" t="s">
        <v>61</v>
      </c>
      <c r="C7" s="48"/>
      <c r="D7" s="52"/>
      <c r="E7" s="52"/>
      <c r="F7" s="53"/>
      <c r="G7" s="65" t="s">
        <v>62</v>
      </c>
      <c r="H7" s="66"/>
    </row>
    <row r="8" spans="2:8" ht="18.75" customHeight="1">
      <c r="B8" s="3" t="s">
        <v>2</v>
      </c>
      <c r="C8" s="47"/>
      <c r="D8" s="47"/>
      <c r="E8" s="47"/>
      <c r="F8" s="48"/>
      <c r="G8" s="65"/>
      <c r="H8" s="66"/>
    </row>
    <row r="9" spans="2:8" ht="18.75" customHeight="1">
      <c r="B9" s="3" t="s">
        <v>51</v>
      </c>
      <c r="C9" s="47"/>
      <c r="D9" s="47"/>
      <c r="E9" s="47"/>
      <c r="F9" s="48"/>
      <c r="G9" s="65" t="s">
        <v>65</v>
      </c>
      <c r="H9" s="66"/>
    </row>
    <row r="10" spans="2:8" ht="18.75" customHeight="1">
      <c r="B10" s="3" t="s">
        <v>52</v>
      </c>
      <c r="C10" s="47"/>
      <c r="D10" s="47"/>
      <c r="E10" s="47"/>
      <c r="F10" s="47"/>
      <c r="G10" s="65" t="s">
        <v>65</v>
      </c>
      <c r="H10" s="66"/>
    </row>
    <row r="11" spans="2:8" ht="18.75" customHeight="1" thickBot="1">
      <c r="B11" s="4" t="s">
        <v>97</v>
      </c>
      <c r="C11" s="59"/>
      <c r="D11" s="59"/>
      <c r="E11" s="59"/>
      <c r="F11" s="59"/>
      <c r="G11" s="71"/>
      <c r="H11" s="72"/>
    </row>
    <row r="12" spans="2:8" ht="18.75" customHeight="1">
      <c r="B12" s="2"/>
      <c r="G12" s="69"/>
      <c r="H12" s="70"/>
    </row>
    <row r="13" spans="2:8" ht="18.75" customHeight="1" thickBot="1">
      <c r="B13" s="73" t="s">
        <v>60</v>
      </c>
      <c r="C13" s="73"/>
      <c r="G13" s="6"/>
      <c r="H13" s="6"/>
    </row>
    <row r="14" spans="2:8" ht="18.75" customHeight="1">
      <c r="B14" s="5" t="s">
        <v>73</v>
      </c>
      <c r="C14" s="74"/>
      <c r="D14" s="74"/>
      <c r="E14" s="74"/>
      <c r="F14" s="75"/>
      <c r="G14" s="76"/>
      <c r="H14" s="77"/>
    </row>
    <row r="15" spans="2:8" ht="18.75" customHeight="1">
      <c r="B15" s="7" t="s">
        <v>80</v>
      </c>
      <c r="C15" s="48"/>
      <c r="D15" s="52"/>
      <c r="E15" s="52"/>
      <c r="F15" s="53"/>
      <c r="G15" s="67" t="s">
        <v>91</v>
      </c>
      <c r="H15" s="68"/>
    </row>
    <row r="16" spans="2:8" ht="18.75" customHeight="1">
      <c r="B16" s="3" t="s">
        <v>74</v>
      </c>
      <c r="C16" s="47"/>
      <c r="D16" s="47"/>
      <c r="E16" s="47"/>
      <c r="F16" s="48"/>
      <c r="G16" s="54"/>
      <c r="H16" s="55"/>
    </row>
    <row r="17" spans="2:8" ht="18.75" customHeight="1">
      <c r="B17" s="3" t="s">
        <v>56</v>
      </c>
      <c r="C17" s="48"/>
      <c r="D17" s="52"/>
      <c r="E17" s="52"/>
      <c r="F17" s="53"/>
      <c r="G17" s="54" t="s">
        <v>67</v>
      </c>
      <c r="H17" s="55"/>
    </row>
    <row r="18" spans="2:8" ht="18.75" customHeight="1">
      <c r="B18" s="3" t="s">
        <v>75</v>
      </c>
      <c r="C18" s="47"/>
      <c r="D18" s="47"/>
      <c r="E18" s="47"/>
      <c r="F18" s="48"/>
      <c r="G18" s="65" t="s">
        <v>79</v>
      </c>
      <c r="H18" s="66"/>
    </row>
    <row r="19" spans="2:8" ht="18.75" customHeight="1">
      <c r="B19" s="3" t="s">
        <v>57</v>
      </c>
      <c r="C19" s="47"/>
      <c r="D19" s="47"/>
      <c r="E19" s="47"/>
      <c r="F19" s="48"/>
      <c r="G19" s="54" t="s">
        <v>68</v>
      </c>
      <c r="H19" s="55"/>
    </row>
    <row r="20" spans="2:8" ht="18.75" customHeight="1">
      <c r="B20" s="3" t="s">
        <v>58</v>
      </c>
      <c r="C20" s="47"/>
      <c r="D20" s="47"/>
      <c r="E20" s="47"/>
      <c r="F20" s="48"/>
      <c r="G20" s="54"/>
      <c r="H20" s="55"/>
    </row>
    <row r="21" spans="2:8" ht="18.75" customHeight="1" thickBot="1">
      <c r="B21" s="4" t="s">
        <v>37</v>
      </c>
      <c r="C21" s="59"/>
      <c r="D21" s="59"/>
      <c r="E21" s="59"/>
      <c r="F21" s="60"/>
      <c r="G21" s="56"/>
      <c r="H21" s="57"/>
    </row>
    <row r="23" spans="2:8" ht="18.75" customHeight="1">
      <c r="B23" s="58" t="s">
        <v>88</v>
      </c>
      <c r="C23" s="58"/>
      <c r="D23" s="58"/>
      <c r="E23" s="58"/>
    </row>
  </sheetData>
  <mergeCells count="38">
    <mergeCell ref="C11:F11"/>
    <mergeCell ref="G11:H11"/>
    <mergeCell ref="G16:H16"/>
    <mergeCell ref="B13:C13"/>
    <mergeCell ref="C14:F14"/>
    <mergeCell ref="C16:F16"/>
    <mergeCell ref="G14:H14"/>
    <mergeCell ref="C15:F15"/>
    <mergeCell ref="C18:F18"/>
    <mergeCell ref="C17:F17"/>
    <mergeCell ref="C19:F19"/>
    <mergeCell ref="G3:H3"/>
    <mergeCell ref="G4:H4"/>
    <mergeCell ref="G5:H5"/>
    <mergeCell ref="G15:H15"/>
    <mergeCell ref="G8:H8"/>
    <mergeCell ref="G7:H7"/>
    <mergeCell ref="G6:H6"/>
    <mergeCell ref="G18:H18"/>
    <mergeCell ref="G19:H19"/>
    <mergeCell ref="G17:H17"/>
    <mergeCell ref="G9:H9"/>
    <mergeCell ref="G10:H10"/>
    <mergeCell ref="G12:H12"/>
    <mergeCell ref="G20:H20"/>
    <mergeCell ref="G21:H21"/>
    <mergeCell ref="B23:E23"/>
    <mergeCell ref="C21:F21"/>
    <mergeCell ref="C20:F20"/>
    <mergeCell ref="B1:E1"/>
    <mergeCell ref="C5:F5"/>
    <mergeCell ref="C8:F8"/>
    <mergeCell ref="C9:F9"/>
    <mergeCell ref="C10:F10"/>
    <mergeCell ref="C4:F4"/>
    <mergeCell ref="B3:C3"/>
    <mergeCell ref="C7:F7"/>
    <mergeCell ref="C6:F6"/>
  </mergeCells>
  <phoneticPr fontId="1"/>
  <dataValidations count="1">
    <dataValidation type="list" allowBlank="1" showInputMessage="1" showErrorMessage="1" sqref="C18:F18" xr:uid="{00000000-0002-0000-0100-000001000000}">
      <formula1>"当座預金,普通預金"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R57"/>
  <sheetViews>
    <sheetView view="pageBreakPreview" zoomScale="75" zoomScaleNormal="75" zoomScaleSheetLayoutView="75" workbookViewId="0">
      <selection activeCell="C2" sqref="C2:M2"/>
    </sheetView>
  </sheetViews>
  <sheetFormatPr defaultColWidth="3.61328125" defaultRowHeight="13.3"/>
  <cols>
    <col min="1" max="2" width="3.15234375" style="1" customWidth="1"/>
    <col min="3" max="14" width="3.61328125" style="1" customWidth="1"/>
    <col min="15" max="31" width="3.15234375" style="1" customWidth="1"/>
    <col min="32" max="32" width="2.61328125" style="1" customWidth="1"/>
    <col min="33" max="41" width="3.61328125" style="1" customWidth="1"/>
    <col min="42" max="42" width="4.15234375" style="1" customWidth="1"/>
    <col min="43" max="44" width="3.61328125" style="1" customWidth="1"/>
    <col min="45" max="45" width="1.765625" style="1" customWidth="1"/>
    <col min="46" max="16384" width="3.61328125" style="1"/>
  </cols>
  <sheetData>
    <row r="1" spans="1:44" ht="14.25" customHeight="1">
      <c r="A1" s="9"/>
      <c r="AR1" s="10"/>
    </row>
    <row r="2" spans="1:44" ht="24" customHeight="1" thickBot="1"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P2" s="150" t="s">
        <v>23</v>
      </c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1"/>
      <c r="AG2" s="96" t="s">
        <v>12</v>
      </c>
      <c r="AH2" s="96"/>
      <c r="AI2" s="96"/>
    </row>
    <row r="3" spans="1:44" ht="21.75" customHeight="1" thickTop="1" thickBot="1">
      <c r="B3" s="12"/>
      <c r="C3" s="12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51" t="s">
        <v>87</v>
      </c>
      <c r="R3" s="151"/>
      <c r="S3" s="151"/>
      <c r="T3" s="151"/>
      <c r="U3" s="151"/>
      <c r="V3" s="151"/>
      <c r="W3" s="151"/>
      <c r="X3" s="151"/>
      <c r="Y3" s="151"/>
      <c r="Z3" s="151"/>
      <c r="AA3" s="14"/>
      <c r="AB3" s="14"/>
      <c r="AG3" s="97" t="s">
        <v>77</v>
      </c>
      <c r="AH3" s="98"/>
      <c r="AI3" s="98"/>
      <c r="AJ3" s="99"/>
      <c r="AK3" s="100"/>
      <c r="AL3" s="100"/>
      <c r="AM3" s="100"/>
      <c r="AN3" s="100"/>
      <c r="AO3" s="100"/>
      <c r="AP3" s="100"/>
      <c r="AQ3" s="100"/>
      <c r="AR3" s="101"/>
    </row>
    <row r="4" spans="1:44" ht="13.5" customHeight="1"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AG4" s="289"/>
      <c r="AH4" s="290"/>
      <c r="AI4" s="291"/>
      <c r="AJ4" s="106"/>
      <c r="AK4" s="102"/>
      <c r="AL4" s="102"/>
      <c r="AM4" s="102"/>
      <c r="AN4" s="102"/>
      <c r="AO4" s="102"/>
      <c r="AP4" s="102"/>
      <c r="AQ4" s="102"/>
      <c r="AR4" s="103"/>
    </row>
    <row r="5" spans="1:44" ht="6.75" customHeight="1">
      <c r="B5" s="163" t="s">
        <v>38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53"/>
      <c r="O5" s="153"/>
      <c r="P5" s="153"/>
      <c r="Q5" s="153"/>
      <c r="R5" s="148" t="s">
        <v>4</v>
      </c>
      <c r="S5" s="148"/>
      <c r="T5" s="148"/>
      <c r="U5" s="148"/>
      <c r="V5" s="149"/>
      <c r="W5" s="152" t="str">
        <f>IF(INT(基本データ!C4)=0,"",MOD(INT(基本データ!C4/10000),10))</f>
        <v/>
      </c>
      <c r="X5" s="152" t="str">
        <f>IF(INT(基本データ!C4)=0,"",MOD(INT(基本データ!C4/1000),10))</f>
        <v/>
      </c>
      <c r="Y5" s="152" t="str">
        <f>IF(INT(基本データ!C4)=0,"",MOD(INT(基本データ!C4/100),10))</f>
        <v/>
      </c>
      <c r="Z5" s="152" t="str">
        <f>IF(INT(基本データ!C4)=0,"",MOD(INT(基本データ!C4/10),10))</f>
        <v/>
      </c>
      <c r="AA5" s="320" t="str">
        <f>IF(INT(基本データ!C4)=0,"",MOD(基本データ!C4,10))</f>
        <v/>
      </c>
      <c r="AB5" s="321"/>
      <c r="AG5" s="292"/>
      <c r="AH5" s="293"/>
      <c r="AI5" s="294"/>
      <c r="AJ5" s="107"/>
      <c r="AK5" s="104"/>
      <c r="AL5" s="104"/>
      <c r="AM5" s="104"/>
      <c r="AN5" s="104"/>
      <c r="AO5" s="104"/>
      <c r="AP5" s="104"/>
      <c r="AQ5" s="104"/>
      <c r="AR5" s="105"/>
    </row>
    <row r="6" spans="1:44" ht="6.75" customHeight="1"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53"/>
      <c r="O6" s="153"/>
      <c r="P6" s="153"/>
      <c r="Q6" s="153"/>
      <c r="R6" s="148"/>
      <c r="S6" s="148"/>
      <c r="T6" s="148"/>
      <c r="U6" s="148"/>
      <c r="V6" s="149"/>
      <c r="W6" s="152"/>
      <c r="X6" s="152"/>
      <c r="Y6" s="152"/>
      <c r="Z6" s="152"/>
      <c r="AA6" s="320"/>
      <c r="AB6" s="322"/>
      <c r="AG6" s="203"/>
      <c r="AH6" s="204"/>
      <c r="AI6" s="205"/>
      <c r="AJ6" s="211"/>
      <c r="AK6" s="112"/>
      <c r="AL6" s="212"/>
      <c r="AM6" s="216"/>
      <c r="AN6" s="112"/>
      <c r="AO6" s="212"/>
      <c r="AP6" s="216"/>
      <c r="AQ6" s="112"/>
      <c r="AR6" s="219"/>
    </row>
    <row r="7" spans="1:44" ht="6.75" customHeight="1"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53"/>
      <c r="O7" s="153"/>
      <c r="P7" s="153"/>
      <c r="Q7" s="153"/>
      <c r="R7" s="148"/>
      <c r="S7" s="148"/>
      <c r="T7" s="148"/>
      <c r="U7" s="148"/>
      <c r="V7" s="149"/>
      <c r="W7" s="152"/>
      <c r="X7" s="152"/>
      <c r="Y7" s="152"/>
      <c r="Z7" s="152"/>
      <c r="AA7" s="320"/>
      <c r="AB7" s="322"/>
      <c r="AG7" s="203"/>
      <c r="AH7" s="204"/>
      <c r="AI7" s="205"/>
      <c r="AJ7" s="211"/>
      <c r="AK7" s="112"/>
      <c r="AL7" s="212"/>
      <c r="AM7" s="216"/>
      <c r="AN7" s="112"/>
      <c r="AO7" s="212"/>
      <c r="AP7" s="216"/>
      <c r="AQ7" s="112"/>
      <c r="AR7" s="219"/>
    </row>
    <row r="8" spans="1:44" ht="6.75" customHeight="1" thickBot="1">
      <c r="B8" s="164"/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53"/>
      <c r="O8" s="153"/>
      <c r="P8" s="153"/>
      <c r="Q8" s="153"/>
      <c r="R8" s="148"/>
      <c r="S8" s="148"/>
      <c r="T8" s="148"/>
      <c r="U8" s="148"/>
      <c r="V8" s="149"/>
      <c r="W8" s="152"/>
      <c r="X8" s="152"/>
      <c r="Y8" s="152"/>
      <c r="Z8" s="152"/>
      <c r="AA8" s="320"/>
      <c r="AB8" s="323"/>
      <c r="AG8" s="206"/>
      <c r="AH8" s="207"/>
      <c r="AI8" s="208"/>
      <c r="AJ8" s="213"/>
      <c r="AK8" s="115"/>
      <c r="AL8" s="214"/>
      <c r="AM8" s="217"/>
      <c r="AN8" s="115"/>
      <c r="AO8" s="214"/>
      <c r="AP8" s="217"/>
      <c r="AQ8" s="115"/>
      <c r="AR8" s="220"/>
    </row>
    <row r="9" spans="1:44" ht="6.75" customHeight="1" thickTop="1">
      <c r="B9" s="147"/>
      <c r="C9" s="147"/>
      <c r="D9" s="147"/>
      <c r="E9" s="147"/>
      <c r="F9" s="147"/>
      <c r="G9" s="147"/>
      <c r="H9" s="112"/>
      <c r="I9" s="112"/>
      <c r="J9" s="112"/>
      <c r="K9" s="112"/>
      <c r="L9" s="112"/>
      <c r="M9" s="112"/>
      <c r="N9" s="112"/>
      <c r="O9" s="112"/>
      <c r="P9" s="112"/>
      <c r="X9" s="15"/>
      <c r="Y9" s="15"/>
      <c r="Z9" s="15"/>
      <c r="AA9" s="15"/>
      <c r="AB9" s="15"/>
      <c r="AG9" s="200"/>
      <c r="AH9" s="201"/>
      <c r="AI9" s="202"/>
      <c r="AJ9" s="209"/>
      <c r="AK9" s="109"/>
      <c r="AL9" s="210"/>
      <c r="AM9" s="215"/>
      <c r="AN9" s="109"/>
      <c r="AO9" s="210"/>
      <c r="AP9" s="215"/>
      <c r="AQ9" s="109"/>
      <c r="AR9" s="218"/>
    </row>
    <row r="10" spans="1:44" ht="6.75" customHeight="1"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X10" s="15"/>
      <c r="Y10" s="15"/>
      <c r="Z10" s="15"/>
      <c r="AA10" s="15"/>
      <c r="AB10" s="15"/>
      <c r="AG10" s="203"/>
      <c r="AH10" s="204"/>
      <c r="AI10" s="205"/>
      <c r="AJ10" s="211"/>
      <c r="AK10" s="112"/>
      <c r="AL10" s="212"/>
      <c r="AM10" s="216"/>
      <c r="AN10" s="112"/>
      <c r="AO10" s="212"/>
      <c r="AP10" s="216"/>
      <c r="AQ10" s="112"/>
      <c r="AR10" s="219"/>
    </row>
    <row r="11" spans="1:44" ht="6.75" customHeight="1">
      <c r="B11" s="112" t="s">
        <v>36</v>
      </c>
      <c r="C11" s="161" t="str">
        <f>IF(基本データ!C7="","",基本データ!C7)</f>
        <v/>
      </c>
      <c r="D11" s="161"/>
      <c r="E11" s="161"/>
      <c r="F11" s="161"/>
      <c r="G11" s="161"/>
      <c r="H11" s="112"/>
      <c r="I11" s="112"/>
      <c r="J11" s="112"/>
      <c r="K11" s="112"/>
      <c r="L11" s="112"/>
      <c r="M11" s="112"/>
      <c r="N11" s="112"/>
      <c r="O11" s="112"/>
      <c r="P11" s="112"/>
      <c r="R11" s="314" t="s">
        <v>81</v>
      </c>
      <c r="S11" s="315"/>
      <c r="T11" s="78" t="str">
        <f>IF(基本データ!C14="","",基本データ!C14)</f>
        <v/>
      </c>
      <c r="U11" s="78"/>
      <c r="V11" s="78"/>
      <c r="W11" s="78"/>
      <c r="X11" s="78"/>
      <c r="Y11" s="78"/>
      <c r="Z11" s="78" t="str">
        <f>IF(基本データ!C16="","",基本データ!C16)</f>
        <v/>
      </c>
      <c r="AA11" s="78"/>
      <c r="AB11" s="78"/>
      <c r="AC11" s="78"/>
      <c r="AD11" s="78"/>
      <c r="AE11" s="78"/>
      <c r="AG11" s="206"/>
      <c r="AH11" s="207"/>
      <c r="AI11" s="208"/>
      <c r="AJ11" s="213"/>
      <c r="AK11" s="115"/>
      <c r="AL11" s="214"/>
      <c r="AM11" s="217"/>
      <c r="AN11" s="115"/>
      <c r="AO11" s="214"/>
      <c r="AP11" s="217"/>
      <c r="AQ11" s="115"/>
      <c r="AR11" s="220"/>
    </row>
    <row r="12" spans="1:44" ht="6.75" customHeight="1">
      <c r="B12" s="112"/>
      <c r="C12" s="161"/>
      <c r="D12" s="161"/>
      <c r="E12" s="161"/>
      <c r="F12" s="161"/>
      <c r="G12" s="161"/>
      <c r="H12" s="112"/>
      <c r="I12" s="112"/>
      <c r="J12" s="112"/>
      <c r="K12" s="112"/>
      <c r="L12" s="112"/>
      <c r="M12" s="112"/>
      <c r="N12" s="112"/>
      <c r="O12" s="112"/>
      <c r="P12" s="112"/>
      <c r="R12" s="315"/>
      <c r="S12" s="315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G12" s="200"/>
      <c r="AH12" s="201"/>
      <c r="AI12" s="202"/>
      <c r="AJ12" s="209"/>
      <c r="AK12" s="109"/>
      <c r="AL12" s="210"/>
      <c r="AM12" s="215"/>
      <c r="AN12" s="109"/>
      <c r="AO12" s="210"/>
      <c r="AP12" s="215"/>
      <c r="AQ12" s="109"/>
      <c r="AR12" s="218"/>
    </row>
    <row r="13" spans="1:44" ht="6.75" customHeight="1">
      <c r="B13" s="160" t="s">
        <v>42</v>
      </c>
      <c r="C13" s="160"/>
      <c r="D13" s="160"/>
      <c r="E13" s="162" t="str">
        <f>IF(基本データ!C8="","",基本データ!C8)</f>
        <v/>
      </c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"/>
      <c r="R13" s="315"/>
      <c r="S13" s="315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G13" s="203"/>
      <c r="AH13" s="204"/>
      <c r="AI13" s="205"/>
      <c r="AJ13" s="211"/>
      <c r="AK13" s="112"/>
      <c r="AL13" s="212"/>
      <c r="AM13" s="216"/>
      <c r="AN13" s="112"/>
      <c r="AO13" s="212"/>
      <c r="AP13" s="216"/>
      <c r="AQ13" s="112"/>
      <c r="AR13" s="219"/>
    </row>
    <row r="14" spans="1:44" ht="6.75" customHeight="1">
      <c r="B14" s="160"/>
      <c r="C14" s="160"/>
      <c r="D14" s="160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"/>
      <c r="R14" s="316" t="s">
        <v>80</v>
      </c>
      <c r="S14" s="317"/>
      <c r="T14" s="79" t="str">
        <f>IF(基本データ!C15="","",基本データ!C15)</f>
        <v/>
      </c>
      <c r="U14" s="79"/>
      <c r="V14" s="79"/>
      <c r="W14" s="79"/>
      <c r="X14" s="79"/>
      <c r="Y14" s="79"/>
      <c r="Z14" s="79" t="str">
        <f>IF(基本データ!C17="","",基本データ!C17)</f>
        <v/>
      </c>
      <c r="AA14" s="79"/>
      <c r="AB14" s="79"/>
      <c r="AC14" s="79"/>
      <c r="AD14" s="79"/>
      <c r="AE14" s="79"/>
      <c r="AG14" s="206"/>
      <c r="AH14" s="207"/>
      <c r="AI14" s="208"/>
      <c r="AJ14" s="213"/>
      <c r="AK14" s="115"/>
      <c r="AL14" s="214"/>
      <c r="AM14" s="217"/>
      <c r="AN14" s="115"/>
      <c r="AO14" s="214"/>
      <c r="AP14" s="217"/>
      <c r="AQ14" s="115"/>
      <c r="AR14" s="220"/>
    </row>
    <row r="15" spans="1:44" ht="6.75" customHeight="1">
      <c r="B15" s="160"/>
      <c r="C15" s="160"/>
      <c r="D15" s="160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"/>
      <c r="R15" s="317"/>
      <c r="S15" s="317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G15" s="209"/>
      <c r="AH15" s="109"/>
      <c r="AI15" s="218"/>
      <c r="AJ15" s="209"/>
      <c r="AK15" s="109"/>
      <c r="AL15" s="210"/>
      <c r="AM15" s="215"/>
      <c r="AN15" s="109"/>
      <c r="AO15" s="210"/>
      <c r="AP15" s="215"/>
      <c r="AQ15" s="109"/>
      <c r="AR15" s="218"/>
    </row>
    <row r="16" spans="1:44" ht="6.75" customHeight="1">
      <c r="B16" s="160" t="s">
        <v>1</v>
      </c>
      <c r="C16" s="160"/>
      <c r="D16" s="160"/>
      <c r="E16" s="162" t="str">
        <f>IF(基本データ!C5="","",基本データ!C5)</f>
        <v/>
      </c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"/>
      <c r="R16" s="317"/>
      <c r="S16" s="317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G16" s="211"/>
      <c r="AH16" s="112"/>
      <c r="AI16" s="219"/>
      <c r="AJ16" s="211"/>
      <c r="AK16" s="112"/>
      <c r="AL16" s="212"/>
      <c r="AM16" s="216"/>
      <c r="AN16" s="112"/>
      <c r="AO16" s="212"/>
      <c r="AP16" s="216"/>
      <c r="AQ16" s="112"/>
      <c r="AR16" s="219"/>
    </row>
    <row r="17" spans="2:44" ht="6.75" customHeight="1">
      <c r="B17" s="160"/>
      <c r="C17" s="160"/>
      <c r="D17" s="160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"/>
      <c r="R17" s="82" t="s">
        <v>82</v>
      </c>
      <c r="S17" s="83"/>
      <c r="T17" s="84" t="str">
        <f>IF(基本データ!C18="","",基本データ!C18)</f>
        <v/>
      </c>
      <c r="U17" s="85"/>
      <c r="V17" s="85"/>
      <c r="W17" s="85"/>
      <c r="X17" s="85"/>
      <c r="Y17" s="86"/>
      <c r="Z17" s="84" t="str">
        <f>IF(基本データ!C19="","",基本データ!C19)</f>
        <v/>
      </c>
      <c r="AA17" s="85"/>
      <c r="AB17" s="85"/>
      <c r="AC17" s="85"/>
      <c r="AD17" s="85"/>
      <c r="AE17" s="86"/>
      <c r="AG17" s="213"/>
      <c r="AH17" s="115"/>
      <c r="AI17" s="220"/>
      <c r="AJ17" s="213"/>
      <c r="AK17" s="115"/>
      <c r="AL17" s="214"/>
      <c r="AM17" s="217"/>
      <c r="AN17" s="115"/>
      <c r="AO17" s="214"/>
      <c r="AP17" s="217"/>
      <c r="AQ17" s="115"/>
      <c r="AR17" s="220"/>
    </row>
    <row r="18" spans="2:44" ht="6.75" customHeight="1">
      <c r="B18" s="160"/>
      <c r="C18" s="160"/>
      <c r="D18" s="160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"/>
      <c r="R18" s="83"/>
      <c r="S18" s="83"/>
      <c r="T18" s="87"/>
      <c r="U18" s="88"/>
      <c r="V18" s="88"/>
      <c r="W18" s="88"/>
      <c r="X18" s="88"/>
      <c r="Y18" s="89"/>
      <c r="Z18" s="87"/>
      <c r="AA18" s="88"/>
      <c r="AB18" s="88"/>
      <c r="AC18" s="88"/>
      <c r="AD18" s="88"/>
      <c r="AE18" s="89"/>
      <c r="AG18" s="209"/>
      <c r="AH18" s="109"/>
      <c r="AI18" s="218"/>
      <c r="AJ18" s="209"/>
      <c r="AK18" s="109"/>
      <c r="AL18" s="109"/>
      <c r="AM18" s="215"/>
      <c r="AN18" s="109"/>
      <c r="AO18" s="210"/>
      <c r="AP18" s="109"/>
      <c r="AQ18" s="109"/>
      <c r="AR18" s="218"/>
    </row>
    <row r="19" spans="2:44" ht="6.75" customHeight="1">
      <c r="B19" s="160" t="s">
        <v>54</v>
      </c>
      <c r="C19" s="160"/>
      <c r="D19" s="160"/>
      <c r="E19" s="162" t="str">
        <f>IF(基本データ!C6="","",基本データ!C6)</f>
        <v/>
      </c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80"/>
      <c r="Q19" s="17"/>
      <c r="R19" s="83"/>
      <c r="S19" s="83"/>
      <c r="T19" s="90"/>
      <c r="U19" s="91"/>
      <c r="V19" s="91"/>
      <c r="W19" s="91"/>
      <c r="X19" s="91"/>
      <c r="Y19" s="92"/>
      <c r="Z19" s="90"/>
      <c r="AA19" s="91"/>
      <c r="AB19" s="91"/>
      <c r="AC19" s="91"/>
      <c r="AD19" s="91"/>
      <c r="AE19" s="92"/>
      <c r="AG19" s="211"/>
      <c r="AH19" s="112"/>
      <c r="AI19" s="219"/>
      <c r="AJ19" s="211"/>
      <c r="AK19" s="112"/>
      <c r="AL19" s="112"/>
      <c r="AM19" s="216"/>
      <c r="AN19" s="112"/>
      <c r="AO19" s="212"/>
      <c r="AP19" s="112"/>
      <c r="AQ19" s="112"/>
      <c r="AR19" s="219"/>
    </row>
    <row r="20" spans="2:44" ht="6.75" customHeight="1" thickBot="1">
      <c r="B20" s="160"/>
      <c r="C20" s="160"/>
      <c r="D20" s="160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80"/>
      <c r="Q20" s="17"/>
      <c r="R20" s="81" t="s">
        <v>58</v>
      </c>
      <c r="S20" s="81"/>
      <c r="T20" s="80" t="str">
        <f>IF(基本データ!C20="","",基本データ!C20)</f>
        <v/>
      </c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G20" s="221"/>
      <c r="AH20" s="222"/>
      <c r="AI20" s="225"/>
      <c r="AJ20" s="221"/>
      <c r="AK20" s="222"/>
      <c r="AL20" s="222"/>
      <c r="AM20" s="223"/>
      <c r="AN20" s="222"/>
      <c r="AO20" s="224"/>
      <c r="AP20" s="222"/>
      <c r="AQ20" s="222"/>
      <c r="AR20" s="225"/>
    </row>
    <row r="21" spans="2:44" ht="6.75" customHeight="1">
      <c r="B21" s="160"/>
      <c r="C21" s="160"/>
      <c r="D21" s="160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2"/>
      <c r="P21" s="180"/>
      <c r="Q21" s="17"/>
      <c r="R21" s="81"/>
      <c r="S21" s="81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G21" s="295" t="s">
        <v>10</v>
      </c>
      <c r="AH21" s="296"/>
      <c r="AI21" s="264"/>
      <c r="AJ21" s="295" t="s">
        <v>17</v>
      </c>
      <c r="AK21" s="318"/>
      <c r="AL21" s="263" t="s">
        <v>18</v>
      </c>
      <c r="AM21" s="318"/>
      <c r="AN21" s="255" t="s">
        <v>19</v>
      </c>
      <c r="AO21" s="256"/>
      <c r="AP21" s="254"/>
      <c r="AQ21" s="263" t="s">
        <v>9</v>
      </c>
      <c r="AR21" s="264"/>
    </row>
    <row r="22" spans="2:44" ht="6.75" customHeight="1">
      <c r="B22" s="160" t="s">
        <v>39</v>
      </c>
      <c r="C22" s="160"/>
      <c r="D22" s="160"/>
      <c r="E22" s="162" t="str">
        <f>基本データ!C9 &amp; IF(基本データ!C10="",""," / " &amp; 基本データ!C10)</f>
        <v/>
      </c>
      <c r="F22" s="162"/>
      <c r="G22" s="162"/>
      <c r="H22" s="162"/>
      <c r="I22" s="162"/>
      <c r="J22" s="162"/>
      <c r="K22" s="162"/>
      <c r="L22" s="162"/>
      <c r="M22" s="162"/>
      <c r="N22" s="162"/>
      <c r="O22" s="162"/>
      <c r="P22" s="240" t="s">
        <v>53</v>
      </c>
      <c r="Q22" s="18"/>
      <c r="R22" s="238" t="s">
        <v>37</v>
      </c>
      <c r="S22" s="238"/>
      <c r="T22" s="80" t="str">
        <f>IF(基本データ!C21="","",基本データ!C21)</f>
        <v/>
      </c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G22" s="297"/>
      <c r="AH22" s="148"/>
      <c r="AI22" s="266"/>
      <c r="AJ22" s="297"/>
      <c r="AK22" s="149"/>
      <c r="AL22" s="265"/>
      <c r="AM22" s="149"/>
      <c r="AN22" s="111"/>
      <c r="AO22" s="112"/>
      <c r="AP22" s="113"/>
      <c r="AQ22" s="265"/>
      <c r="AR22" s="266"/>
    </row>
    <row r="23" spans="2:44" ht="13.5" customHeight="1" thickBot="1">
      <c r="B23" s="160"/>
      <c r="C23" s="160"/>
      <c r="D23" s="160"/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62"/>
      <c r="P23" s="240"/>
      <c r="Q23" s="19"/>
      <c r="R23" s="238"/>
      <c r="S23" s="238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G23" s="298"/>
      <c r="AH23" s="299"/>
      <c r="AI23" s="268"/>
      <c r="AJ23" s="298"/>
      <c r="AK23" s="319"/>
      <c r="AL23" s="267"/>
      <c r="AM23" s="319"/>
      <c r="AN23" s="20"/>
      <c r="AO23" s="222" t="s">
        <v>13</v>
      </c>
      <c r="AP23" s="253"/>
      <c r="AQ23" s="267"/>
      <c r="AR23" s="268"/>
    </row>
    <row r="24" spans="2:44" ht="19.5" customHeight="1" thickBot="1">
      <c r="B24" s="300" t="s">
        <v>98</v>
      </c>
      <c r="C24" s="300"/>
      <c r="D24" s="300"/>
      <c r="E24" s="239" t="str">
        <f>IF(基本データ!C11="","",基本データ!C11)</f>
        <v/>
      </c>
      <c r="F24" s="239"/>
      <c r="G24" s="239"/>
      <c r="H24" s="239"/>
      <c r="I24" s="239"/>
      <c r="J24" s="239"/>
      <c r="K24" s="239"/>
      <c r="L24" s="239"/>
      <c r="M24" s="239"/>
      <c r="N24" s="239"/>
      <c r="O24" s="239"/>
      <c r="P24" s="239"/>
      <c r="Q24" s="43"/>
      <c r="R24" s="43"/>
      <c r="S24" s="43"/>
      <c r="T24" s="43"/>
      <c r="U24" s="43"/>
      <c r="V24" s="43"/>
      <c r="W24" s="43"/>
      <c r="X24" s="43"/>
      <c r="Y24" s="43"/>
      <c r="Z24" s="21"/>
      <c r="AA24" s="21"/>
      <c r="AB24" s="21"/>
      <c r="AC24" s="21"/>
    </row>
    <row r="25" spans="2:44" ht="19.5" customHeight="1" thickBot="1">
      <c r="B25" s="148" t="s">
        <v>71</v>
      </c>
      <c r="C25" s="148"/>
      <c r="D25" s="148"/>
      <c r="E25" s="301"/>
      <c r="F25" s="301"/>
      <c r="G25" s="301"/>
      <c r="H25" s="301"/>
      <c r="I25" s="301"/>
      <c r="J25" s="301"/>
      <c r="K25" s="301"/>
      <c r="L25" s="301"/>
      <c r="M25" s="301"/>
      <c r="N25" s="301"/>
      <c r="O25" s="301"/>
      <c r="P25" s="301"/>
      <c r="Q25" s="301"/>
      <c r="R25" s="301"/>
      <c r="S25" s="301"/>
      <c r="T25" s="301"/>
      <c r="U25" s="301"/>
      <c r="V25" s="301"/>
      <c r="W25" s="301"/>
      <c r="X25" s="301"/>
      <c r="Y25" s="301"/>
      <c r="AG25" s="117" t="s">
        <v>70</v>
      </c>
      <c r="AH25" s="118"/>
      <c r="AI25" s="119"/>
      <c r="AJ25" s="120" t="s">
        <v>86</v>
      </c>
      <c r="AK25" s="120"/>
      <c r="AL25" s="120"/>
      <c r="AM25" s="120"/>
      <c r="AN25" s="120"/>
      <c r="AO25" s="120"/>
      <c r="AP25" s="120"/>
      <c r="AQ25" s="120"/>
      <c r="AR25" s="121"/>
    </row>
    <row r="26" spans="2:44" ht="13.5" customHeight="1">
      <c r="B26" s="188" t="s">
        <v>72</v>
      </c>
      <c r="C26" s="189"/>
      <c r="D26" s="189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91"/>
      <c r="P26" s="191"/>
      <c r="Q26" s="191"/>
      <c r="R26" s="191"/>
      <c r="S26" s="191"/>
      <c r="T26" s="191"/>
      <c r="U26" s="191"/>
      <c r="V26" s="191"/>
      <c r="W26" s="191"/>
      <c r="X26" s="191"/>
      <c r="Y26" s="191"/>
      <c r="AG26" s="257" t="s">
        <v>30</v>
      </c>
      <c r="AH26" s="258"/>
      <c r="AI26" s="259"/>
      <c r="AJ26" s="133"/>
      <c r="AK26" s="134"/>
      <c r="AL26" s="135"/>
      <c r="AM26" s="138" t="s">
        <v>15</v>
      </c>
      <c r="AN26" s="134"/>
      <c r="AO26" s="135"/>
      <c r="AP26" s="138" t="s">
        <v>14</v>
      </c>
      <c r="AQ26" s="134"/>
      <c r="AR26" s="139"/>
    </row>
    <row r="27" spans="2:44" ht="13.5" customHeight="1">
      <c r="B27" s="190"/>
      <c r="C27" s="190"/>
      <c r="D27" s="190"/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2"/>
      <c r="S27" s="192"/>
      <c r="T27" s="192"/>
      <c r="U27" s="192"/>
      <c r="V27" s="192"/>
      <c r="W27" s="192"/>
      <c r="X27" s="192"/>
      <c r="Y27" s="192"/>
      <c r="Z27" s="21"/>
      <c r="AA27" s="21"/>
      <c r="AB27" s="21"/>
      <c r="AC27" s="21"/>
      <c r="AG27" s="272"/>
      <c r="AH27" s="273"/>
      <c r="AI27" s="274"/>
      <c r="AJ27" s="136"/>
      <c r="AK27" s="126"/>
      <c r="AL27" s="137"/>
      <c r="AM27" s="125"/>
      <c r="AN27" s="126"/>
      <c r="AO27" s="137"/>
      <c r="AP27" s="125"/>
      <c r="AQ27" s="126"/>
      <c r="AR27" s="127"/>
    </row>
    <row r="28" spans="2:44" ht="13.5" customHeight="1">
      <c r="L28" s="22"/>
      <c r="M28" s="22"/>
      <c r="N28" s="23"/>
      <c r="O28" s="22"/>
      <c r="P28" s="24"/>
      <c r="Q28" s="24"/>
      <c r="R28" s="24"/>
      <c r="AG28" s="278" t="s">
        <v>31</v>
      </c>
      <c r="AH28" s="279"/>
      <c r="AI28" s="280"/>
      <c r="AJ28" s="128"/>
      <c r="AK28" s="123"/>
      <c r="AL28" s="129"/>
      <c r="AM28" s="122" t="s">
        <v>15</v>
      </c>
      <c r="AN28" s="123"/>
      <c r="AO28" s="129"/>
      <c r="AP28" s="122" t="s">
        <v>14</v>
      </c>
      <c r="AQ28" s="123"/>
      <c r="AR28" s="124"/>
    </row>
    <row r="29" spans="2:44" ht="13.5" customHeight="1">
      <c r="B29" s="112" t="s">
        <v>0</v>
      </c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5"/>
      <c r="O29" s="15"/>
      <c r="P29" s="24"/>
      <c r="Q29" s="24"/>
      <c r="R29" s="24"/>
      <c r="AG29" s="260"/>
      <c r="AH29" s="261"/>
      <c r="AI29" s="262"/>
      <c r="AJ29" s="136"/>
      <c r="AK29" s="126"/>
      <c r="AL29" s="137"/>
      <c r="AM29" s="125"/>
      <c r="AN29" s="126"/>
      <c r="AO29" s="137"/>
      <c r="AP29" s="125"/>
      <c r="AQ29" s="126"/>
      <c r="AR29" s="127"/>
    </row>
    <row r="30" spans="2:44" ht="13.5" customHeight="1" thickBot="1">
      <c r="C30" s="112" t="s">
        <v>16</v>
      </c>
      <c r="D30" s="112"/>
      <c r="E30" s="112"/>
      <c r="F30" s="112"/>
      <c r="G30" s="112"/>
      <c r="H30" s="112"/>
      <c r="I30" s="112"/>
      <c r="J30" s="112"/>
      <c r="K30" s="112"/>
      <c r="L30" s="22"/>
      <c r="M30" s="22"/>
      <c r="N30" s="15"/>
      <c r="O30" s="15"/>
      <c r="P30" s="189" t="s">
        <v>3</v>
      </c>
      <c r="Q30" s="189"/>
      <c r="R30" s="189"/>
      <c r="S30" s="312"/>
      <c r="T30" s="312"/>
      <c r="U30" s="312"/>
      <c r="V30" s="312"/>
      <c r="W30" s="312"/>
      <c r="X30" s="312"/>
      <c r="Y30" s="312"/>
      <c r="Z30" s="312"/>
      <c r="AA30" s="312"/>
      <c r="AB30" s="312"/>
      <c r="AC30" s="312"/>
      <c r="AG30" s="272" t="s">
        <v>32</v>
      </c>
      <c r="AH30" s="273"/>
      <c r="AI30" s="274"/>
      <c r="AJ30" s="128"/>
      <c r="AK30" s="123"/>
      <c r="AL30" s="129"/>
      <c r="AM30" s="122" t="s">
        <v>15</v>
      </c>
      <c r="AN30" s="123"/>
      <c r="AO30" s="129"/>
      <c r="AP30" s="122" t="s">
        <v>14</v>
      </c>
      <c r="AQ30" s="123"/>
      <c r="AR30" s="124"/>
    </row>
    <row r="31" spans="2:44" ht="13.5" customHeight="1" thickBot="1">
      <c r="C31" s="196" t="str">
        <f>IF(X55&lt;100000000,"",MOD(INT(X55/100000000),10))</f>
        <v/>
      </c>
      <c r="D31" s="168" t="str">
        <f>IF(X55&lt;10000000,"",MOD(INT(X55/10000000),10))</f>
        <v/>
      </c>
      <c r="E31" s="193" t="str">
        <f>IF(X55&lt;1000000,"",MOD(INT(X55/1000000),10))</f>
        <v/>
      </c>
      <c r="F31" s="171" t="str">
        <f>IF(X55&lt;100000,"",MOD(INT(X55/100000),10))</f>
        <v/>
      </c>
      <c r="G31" s="168" t="str">
        <f>IF(X55&lt;10000,"",MOD(INT(X55/10000),10))</f>
        <v/>
      </c>
      <c r="H31" s="193" t="str">
        <f>IF(X55&lt;1000,"",MOD(INT(X55/1000),10))</f>
        <v/>
      </c>
      <c r="I31" s="171" t="str">
        <f>IF(X55&lt;100,"",MOD(INT(X55/100),10))</f>
        <v/>
      </c>
      <c r="J31" s="168" t="str">
        <f>IF(X55&lt;10,"",MOD(INT(X55/10),10))</f>
        <v/>
      </c>
      <c r="K31" s="165" t="str">
        <f>IF(INT(X55)=0,"",MOD(X55,10))</f>
        <v/>
      </c>
      <c r="L31" s="25"/>
      <c r="M31" s="15"/>
      <c r="N31" s="26"/>
      <c r="O31" s="26"/>
      <c r="P31" s="190"/>
      <c r="Q31" s="190"/>
      <c r="R31" s="190"/>
      <c r="S31" s="313"/>
      <c r="T31" s="313"/>
      <c r="U31" s="313"/>
      <c r="V31" s="313"/>
      <c r="W31" s="313"/>
      <c r="X31" s="313"/>
      <c r="Y31" s="313"/>
      <c r="Z31" s="313"/>
      <c r="AA31" s="313"/>
      <c r="AB31" s="313"/>
      <c r="AC31" s="313"/>
      <c r="AG31" s="275"/>
      <c r="AH31" s="276"/>
      <c r="AI31" s="277"/>
      <c r="AJ31" s="130"/>
      <c r="AK31" s="131"/>
      <c r="AL31" s="132"/>
      <c r="AM31" s="140"/>
      <c r="AN31" s="131"/>
      <c r="AO31" s="132"/>
      <c r="AP31" s="140"/>
      <c r="AQ31" s="131"/>
      <c r="AR31" s="141"/>
    </row>
    <row r="32" spans="2:44" ht="13.5" customHeight="1">
      <c r="C32" s="197"/>
      <c r="D32" s="169"/>
      <c r="E32" s="194"/>
      <c r="F32" s="172"/>
      <c r="G32" s="169"/>
      <c r="H32" s="194"/>
      <c r="I32" s="172"/>
      <c r="J32" s="169"/>
      <c r="K32" s="166"/>
      <c r="L32" s="25"/>
      <c r="M32" s="15"/>
      <c r="N32" s="26"/>
      <c r="O32" s="26"/>
      <c r="P32" s="26"/>
      <c r="AG32" s="257" t="s">
        <v>33</v>
      </c>
      <c r="AH32" s="258"/>
      <c r="AI32" s="259"/>
      <c r="AJ32" s="133"/>
      <c r="AK32" s="134"/>
      <c r="AL32" s="135"/>
      <c r="AM32" s="138" t="s">
        <v>15</v>
      </c>
      <c r="AN32" s="134"/>
      <c r="AO32" s="135"/>
      <c r="AP32" s="138" t="s">
        <v>14</v>
      </c>
      <c r="AQ32" s="134"/>
      <c r="AR32" s="139"/>
    </row>
    <row r="33" spans="1:44" ht="13.5" customHeight="1" thickBot="1">
      <c r="A33" s="24"/>
      <c r="C33" s="198"/>
      <c r="D33" s="170"/>
      <c r="E33" s="195"/>
      <c r="F33" s="173"/>
      <c r="G33" s="170"/>
      <c r="H33" s="195"/>
      <c r="I33" s="173"/>
      <c r="J33" s="170"/>
      <c r="K33" s="167"/>
      <c r="L33" s="26"/>
      <c r="M33" s="26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G33" s="260"/>
      <c r="AH33" s="261"/>
      <c r="AI33" s="262"/>
      <c r="AJ33" s="136"/>
      <c r="AK33" s="126"/>
      <c r="AL33" s="137"/>
      <c r="AM33" s="125"/>
      <c r="AN33" s="126"/>
      <c r="AO33" s="137"/>
      <c r="AP33" s="125"/>
      <c r="AQ33" s="126"/>
      <c r="AR33" s="127"/>
    </row>
    <row r="34" spans="1:44" ht="13.5" customHeight="1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G34" s="278" t="s">
        <v>34</v>
      </c>
      <c r="AH34" s="279"/>
      <c r="AI34" s="280"/>
      <c r="AJ34" s="128"/>
      <c r="AK34" s="123"/>
      <c r="AL34" s="129"/>
      <c r="AM34" s="122" t="s">
        <v>15</v>
      </c>
      <c r="AN34" s="123"/>
      <c r="AO34" s="129"/>
      <c r="AP34" s="122" t="s">
        <v>14</v>
      </c>
      <c r="AQ34" s="123"/>
      <c r="AR34" s="124"/>
    </row>
    <row r="35" spans="1:44" ht="13.5" customHeight="1" thickBot="1">
      <c r="A35" s="187" t="s">
        <v>43</v>
      </c>
      <c r="B35" s="187"/>
      <c r="C35" s="187"/>
      <c r="D35" s="187" t="s">
        <v>5</v>
      </c>
      <c r="E35" s="187"/>
      <c r="F35" s="187"/>
      <c r="G35" s="187"/>
      <c r="H35" s="187"/>
      <c r="I35" s="187"/>
      <c r="J35" s="187"/>
      <c r="K35" s="187"/>
      <c r="L35" s="187"/>
      <c r="M35" s="187"/>
      <c r="N35" s="187"/>
      <c r="O35" s="187" t="s">
        <v>6</v>
      </c>
      <c r="P35" s="187"/>
      <c r="Q35" s="187"/>
      <c r="R35" s="187" t="s">
        <v>7</v>
      </c>
      <c r="S35" s="187"/>
      <c r="T35" s="244" t="s">
        <v>11</v>
      </c>
      <c r="U35" s="245"/>
      <c r="V35" s="245"/>
      <c r="W35" s="246"/>
      <c r="X35" s="244" t="s">
        <v>8</v>
      </c>
      <c r="Y35" s="245"/>
      <c r="Z35" s="245"/>
      <c r="AA35" s="245"/>
      <c r="AB35" s="245"/>
      <c r="AC35" s="245"/>
      <c r="AD35" s="245"/>
      <c r="AE35" s="246"/>
      <c r="AG35" s="275"/>
      <c r="AH35" s="276"/>
      <c r="AI35" s="277"/>
      <c r="AJ35" s="130"/>
      <c r="AK35" s="131"/>
      <c r="AL35" s="132"/>
      <c r="AM35" s="140"/>
      <c r="AN35" s="131"/>
      <c r="AO35" s="132"/>
      <c r="AP35" s="140"/>
      <c r="AQ35" s="131"/>
      <c r="AR35" s="141"/>
    </row>
    <row r="36" spans="1:44" ht="13.5" customHeight="1">
      <c r="A36" s="187"/>
      <c r="B36" s="187"/>
      <c r="C36" s="187"/>
      <c r="D36" s="187"/>
      <c r="E36" s="187"/>
      <c r="F36" s="187"/>
      <c r="G36" s="187"/>
      <c r="H36" s="187"/>
      <c r="I36" s="187"/>
      <c r="J36" s="187"/>
      <c r="K36" s="187"/>
      <c r="L36" s="187"/>
      <c r="M36" s="187"/>
      <c r="N36" s="187"/>
      <c r="O36" s="187"/>
      <c r="P36" s="187"/>
      <c r="Q36" s="187"/>
      <c r="R36" s="187"/>
      <c r="S36" s="187"/>
      <c r="T36" s="247"/>
      <c r="U36" s="248"/>
      <c r="V36" s="248"/>
      <c r="W36" s="249"/>
      <c r="X36" s="247"/>
      <c r="Y36" s="248"/>
      <c r="Z36" s="248"/>
      <c r="AA36" s="248"/>
      <c r="AB36" s="248"/>
      <c r="AC36" s="248"/>
      <c r="AD36" s="248"/>
      <c r="AE36" s="249"/>
      <c r="AG36" s="269" t="s">
        <v>35</v>
      </c>
      <c r="AH36" s="281" t="s">
        <v>94</v>
      </c>
      <c r="AI36" s="282"/>
      <c r="AJ36" s="133"/>
      <c r="AK36" s="134"/>
      <c r="AL36" s="135"/>
      <c r="AM36" s="138" t="s">
        <v>15</v>
      </c>
      <c r="AN36" s="134"/>
      <c r="AO36" s="135"/>
      <c r="AP36" s="138" t="s">
        <v>14</v>
      </c>
      <c r="AQ36" s="134"/>
      <c r="AR36" s="139"/>
    </row>
    <row r="37" spans="1:44" ht="13.5" customHeight="1">
      <c r="A37" s="154"/>
      <c r="B37" s="155"/>
      <c r="C37" s="156"/>
      <c r="D37" s="181"/>
      <c r="E37" s="182"/>
      <c r="F37" s="182"/>
      <c r="G37" s="182"/>
      <c r="H37" s="182"/>
      <c r="I37" s="182"/>
      <c r="J37" s="182"/>
      <c r="K37" s="182"/>
      <c r="L37" s="182"/>
      <c r="M37" s="182"/>
      <c r="N37" s="183"/>
      <c r="O37" s="154"/>
      <c r="P37" s="155"/>
      <c r="Q37" s="156"/>
      <c r="R37" s="226"/>
      <c r="S37" s="227"/>
      <c r="T37" s="199"/>
      <c r="U37" s="199"/>
      <c r="V37" s="199"/>
      <c r="W37" s="199"/>
      <c r="X37" s="94"/>
      <c r="Y37" s="94"/>
      <c r="Z37" s="94"/>
      <c r="AA37" s="94"/>
      <c r="AB37" s="94"/>
      <c r="AC37" s="94"/>
      <c r="AD37" s="94"/>
      <c r="AE37" s="94"/>
      <c r="AG37" s="270"/>
      <c r="AH37" s="283"/>
      <c r="AI37" s="284"/>
      <c r="AJ37" s="136"/>
      <c r="AK37" s="126"/>
      <c r="AL37" s="137"/>
      <c r="AM37" s="125"/>
      <c r="AN37" s="126"/>
      <c r="AO37" s="137"/>
      <c r="AP37" s="125"/>
      <c r="AQ37" s="126"/>
      <c r="AR37" s="127"/>
    </row>
    <row r="38" spans="1:44" ht="13.5" customHeight="1">
      <c r="A38" s="157"/>
      <c r="B38" s="158"/>
      <c r="C38" s="159"/>
      <c r="D38" s="184"/>
      <c r="E38" s="185"/>
      <c r="F38" s="185"/>
      <c r="G38" s="185"/>
      <c r="H38" s="185"/>
      <c r="I38" s="185"/>
      <c r="J38" s="185"/>
      <c r="K38" s="185"/>
      <c r="L38" s="185"/>
      <c r="M38" s="185"/>
      <c r="N38" s="186"/>
      <c r="O38" s="157"/>
      <c r="P38" s="158"/>
      <c r="Q38" s="159"/>
      <c r="R38" s="228"/>
      <c r="S38" s="229"/>
      <c r="T38" s="199"/>
      <c r="U38" s="199"/>
      <c r="V38" s="199"/>
      <c r="W38" s="199"/>
      <c r="X38" s="94"/>
      <c r="Y38" s="94"/>
      <c r="Z38" s="94"/>
      <c r="AA38" s="94"/>
      <c r="AB38" s="94"/>
      <c r="AC38" s="94"/>
      <c r="AD38" s="94"/>
      <c r="AE38" s="94"/>
      <c r="AG38" s="270"/>
      <c r="AH38" s="285" t="s">
        <v>40</v>
      </c>
      <c r="AI38" s="286"/>
      <c r="AJ38" s="128"/>
      <c r="AK38" s="123"/>
      <c r="AL38" s="129"/>
      <c r="AM38" s="122" t="s">
        <v>15</v>
      </c>
      <c r="AN38" s="123"/>
      <c r="AO38" s="129"/>
      <c r="AP38" s="122" t="s">
        <v>14</v>
      </c>
      <c r="AQ38" s="123"/>
      <c r="AR38" s="124"/>
    </row>
    <row r="39" spans="1:44" ht="13.5" customHeight="1">
      <c r="A39" s="154"/>
      <c r="B39" s="155"/>
      <c r="C39" s="156"/>
      <c r="D39" s="181"/>
      <c r="E39" s="182"/>
      <c r="F39" s="182"/>
      <c r="G39" s="182"/>
      <c r="H39" s="182"/>
      <c r="I39" s="182"/>
      <c r="J39" s="182"/>
      <c r="K39" s="182"/>
      <c r="L39" s="182"/>
      <c r="M39" s="182"/>
      <c r="N39" s="183"/>
      <c r="O39" s="154"/>
      <c r="P39" s="155"/>
      <c r="Q39" s="156"/>
      <c r="R39" s="226"/>
      <c r="S39" s="227"/>
      <c r="T39" s="199"/>
      <c r="U39" s="199"/>
      <c r="V39" s="199"/>
      <c r="W39" s="199"/>
      <c r="X39" s="94"/>
      <c r="Y39" s="94"/>
      <c r="Z39" s="94"/>
      <c r="AA39" s="94"/>
      <c r="AB39" s="94"/>
      <c r="AC39" s="94"/>
      <c r="AD39" s="94"/>
      <c r="AE39" s="94"/>
      <c r="AG39" s="270"/>
      <c r="AH39" s="283"/>
      <c r="AI39" s="284"/>
      <c r="AJ39" s="136"/>
      <c r="AK39" s="126"/>
      <c r="AL39" s="137"/>
      <c r="AM39" s="125"/>
      <c r="AN39" s="126"/>
      <c r="AO39" s="137"/>
      <c r="AP39" s="125"/>
      <c r="AQ39" s="126"/>
      <c r="AR39" s="127"/>
    </row>
    <row r="40" spans="1:44" ht="13.5" customHeight="1">
      <c r="A40" s="157"/>
      <c r="B40" s="158"/>
      <c r="C40" s="159"/>
      <c r="D40" s="184"/>
      <c r="E40" s="185"/>
      <c r="F40" s="185"/>
      <c r="G40" s="185"/>
      <c r="H40" s="185"/>
      <c r="I40" s="185"/>
      <c r="J40" s="185"/>
      <c r="K40" s="185"/>
      <c r="L40" s="185"/>
      <c r="M40" s="185"/>
      <c r="N40" s="186"/>
      <c r="O40" s="157"/>
      <c r="P40" s="158"/>
      <c r="Q40" s="159"/>
      <c r="R40" s="228"/>
      <c r="S40" s="229"/>
      <c r="T40" s="199"/>
      <c r="U40" s="199"/>
      <c r="V40" s="199"/>
      <c r="W40" s="199"/>
      <c r="X40" s="94"/>
      <c r="Y40" s="94"/>
      <c r="Z40" s="94"/>
      <c r="AA40" s="94"/>
      <c r="AB40" s="94"/>
      <c r="AC40" s="94"/>
      <c r="AD40" s="94"/>
      <c r="AE40" s="94"/>
      <c r="AG40" s="270"/>
      <c r="AH40" s="285" t="s">
        <v>41</v>
      </c>
      <c r="AI40" s="286"/>
      <c r="AJ40" s="128"/>
      <c r="AK40" s="123"/>
      <c r="AL40" s="129"/>
      <c r="AM40" s="122" t="s">
        <v>15</v>
      </c>
      <c r="AN40" s="123"/>
      <c r="AO40" s="129"/>
      <c r="AP40" s="122" t="s">
        <v>14</v>
      </c>
      <c r="AQ40" s="123"/>
      <c r="AR40" s="124"/>
    </row>
    <row r="41" spans="1:44" ht="13.5" customHeight="1" thickBot="1">
      <c r="A41" s="154"/>
      <c r="B41" s="155"/>
      <c r="C41" s="156"/>
      <c r="D41" s="181"/>
      <c r="E41" s="182"/>
      <c r="F41" s="182"/>
      <c r="G41" s="182"/>
      <c r="H41" s="182"/>
      <c r="I41" s="182"/>
      <c r="J41" s="182"/>
      <c r="K41" s="182"/>
      <c r="L41" s="182"/>
      <c r="M41" s="182"/>
      <c r="N41" s="183"/>
      <c r="O41" s="154"/>
      <c r="P41" s="155"/>
      <c r="Q41" s="156"/>
      <c r="R41" s="226"/>
      <c r="S41" s="227"/>
      <c r="T41" s="199"/>
      <c r="U41" s="199"/>
      <c r="V41" s="199"/>
      <c r="W41" s="199"/>
      <c r="X41" s="94"/>
      <c r="Y41" s="94"/>
      <c r="Z41" s="94"/>
      <c r="AA41" s="94"/>
      <c r="AB41" s="94"/>
      <c r="AC41" s="94"/>
      <c r="AD41" s="94"/>
      <c r="AE41" s="94"/>
      <c r="AG41" s="271"/>
      <c r="AH41" s="287"/>
      <c r="AI41" s="288"/>
      <c r="AJ41" s="130"/>
      <c r="AK41" s="131"/>
      <c r="AL41" s="132"/>
      <c r="AM41" s="140"/>
      <c r="AN41" s="131"/>
      <c r="AO41" s="132"/>
      <c r="AP41" s="140"/>
      <c r="AQ41" s="131"/>
      <c r="AR41" s="141"/>
    </row>
    <row r="42" spans="1:44" ht="13.5" customHeight="1" thickBot="1">
      <c r="A42" s="157"/>
      <c r="B42" s="158"/>
      <c r="C42" s="159"/>
      <c r="D42" s="184"/>
      <c r="E42" s="185"/>
      <c r="F42" s="185"/>
      <c r="G42" s="185"/>
      <c r="H42" s="185"/>
      <c r="I42" s="185"/>
      <c r="J42" s="185"/>
      <c r="K42" s="185"/>
      <c r="L42" s="185"/>
      <c r="M42" s="185"/>
      <c r="N42" s="186"/>
      <c r="O42" s="157"/>
      <c r="P42" s="158"/>
      <c r="Q42" s="159"/>
      <c r="R42" s="228"/>
      <c r="S42" s="229"/>
      <c r="T42" s="199"/>
      <c r="U42" s="199"/>
      <c r="V42" s="199"/>
      <c r="W42" s="199"/>
      <c r="X42" s="94"/>
      <c r="Y42" s="94"/>
      <c r="Z42" s="94"/>
      <c r="AA42" s="94"/>
      <c r="AB42" s="94"/>
      <c r="AC42" s="94"/>
      <c r="AD42" s="94"/>
      <c r="AE42" s="94"/>
      <c r="AG42" s="241" t="s">
        <v>89</v>
      </c>
      <c r="AH42" s="241"/>
      <c r="AI42" s="241"/>
      <c r="AJ42" s="241"/>
      <c r="AK42" s="241"/>
    </row>
    <row r="43" spans="1:44" ht="13.5" customHeight="1">
      <c r="A43" s="154"/>
      <c r="B43" s="155"/>
      <c r="C43" s="156"/>
      <c r="D43" s="181"/>
      <c r="E43" s="182"/>
      <c r="F43" s="182"/>
      <c r="G43" s="182"/>
      <c r="H43" s="182"/>
      <c r="I43" s="182"/>
      <c r="J43" s="182"/>
      <c r="K43" s="182"/>
      <c r="L43" s="182"/>
      <c r="M43" s="182"/>
      <c r="N43" s="183"/>
      <c r="O43" s="154"/>
      <c r="P43" s="155"/>
      <c r="Q43" s="156"/>
      <c r="R43" s="226"/>
      <c r="S43" s="227"/>
      <c r="T43" s="199"/>
      <c r="U43" s="199"/>
      <c r="V43" s="199"/>
      <c r="W43" s="199"/>
      <c r="X43" s="94"/>
      <c r="Y43" s="94"/>
      <c r="Z43" s="94"/>
      <c r="AA43" s="94"/>
      <c r="AB43" s="94"/>
      <c r="AC43" s="94"/>
      <c r="AD43" s="94"/>
      <c r="AE43" s="94"/>
      <c r="AG43" s="27" t="s">
        <v>25</v>
      </c>
      <c r="AH43" s="242"/>
      <c r="AI43" s="28"/>
      <c r="AJ43" s="133"/>
      <c r="AK43" s="134"/>
      <c r="AL43" s="135"/>
      <c r="AM43" s="138" t="s">
        <v>15</v>
      </c>
      <c r="AN43" s="134"/>
      <c r="AO43" s="135"/>
      <c r="AP43" s="138" t="s">
        <v>14</v>
      </c>
      <c r="AQ43" s="134"/>
      <c r="AR43" s="139"/>
    </row>
    <row r="44" spans="1:44" ht="13.5" customHeight="1">
      <c r="A44" s="157"/>
      <c r="B44" s="158"/>
      <c r="C44" s="159"/>
      <c r="D44" s="184"/>
      <c r="E44" s="185"/>
      <c r="F44" s="185"/>
      <c r="G44" s="185"/>
      <c r="H44" s="185"/>
      <c r="I44" s="185"/>
      <c r="J44" s="185"/>
      <c r="K44" s="185"/>
      <c r="L44" s="185"/>
      <c r="M44" s="185"/>
      <c r="N44" s="186"/>
      <c r="O44" s="157"/>
      <c r="P44" s="158"/>
      <c r="Q44" s="159"/>
      <c r="R44" s="228"/>
      <c r="S44" s="229"/>
      <c r="T44" s="199"/>
      <c r="U44" s="199"/>
      <c r="V44" s="199"/>
      <c r="W44" s="199"/>
      <c r="X44" s="94"/>
      <c r="Y44" s="94"/>
      <c r="Z44" s="94"/>
      <c r="AA44" s="94"/>
      <c r="AB44" s="94"/>
      <c r="AC44" s="94"/>
      <c r="AD44" s="94"/>
      <c r="AE44" s="94"/>
      <c r="AG44" s="29"/>
      <c r="AH44" s="243"/>
      <c r="AI44" s="30" t="s">
        <v>26</v>
      </c>
      <c r="AJ44" s="136"/>
      <c r="AK44" s="126"/>
      <c r="AL44" s="137"/>
      <c r="AM44" s="125"/>
      <c r="AN44" s="126"/>
      <c r="AO44" s="137"/>
      <c r="AP44" s="125"/>
      <c r="AQ44" s="126"/>
      <c r="AR44" s="127"/>
    </row>
    <row r="45" spans="1:44" ht="13.5" customHeight="1">
      <c r="A45" s="154"/>
      <c r="B45" s="155"/>
      <c r="C45" s="156"/>
      <c r="D45" s="181"/>
      <c r="E45" s="182"/>
      <c r="F45" s="182"/>
      <c r="G45" s="182"/>
      <c r="H45" s="182"/>
      <c r="I45" s="182"/>
      <c r="J45" s="182"/>
      <c r="K45" s="182"/>
      <c r="L45" s="182"/>
      <c r="M45" s="182"/>
      <c r="N45" s="183"/>
      <c r="O45" s="154"/>
      <c r="P45" s="155"/>
      <c r="Q45" s="156"/>
      <c r="R45" s="226"/>
      <c r="S45" s="227"/>
      <c r="T45" s="199"/>
      <c r="U45" s="199"/>
      <c r="V45" s="199"/>
      <c r="W45" s="199"/>
      <c r="X45" s="94"/>
      <c r="Y45" s="94"/>
      <c r="Z45" s="94"/>
      <c r="AA45" s="94"/>
      <c r="AB45" s="94"/>
      <c r="AC45" s="94"/>
      <c r="AD45" s="94"/>
      <c r="AE45" s="94"/>
      <c r="AG45" s="250" t="s">
        <v>95</v>
      </c>
      <c r="AH45" s="251"/>
      <c r="AI45" s="252"/>
      <c r="AJ45" s="128"/>
      <c r="AK45" s="123"/>
      <c r="AL45" s="129"/>
      <c r="AM45" s="122" t="s">
        <v>15</v>
      </c>
      <c r="AN45" s="123"/>
      <c r="AO45" s="129"/>
      <c r="AP45" s="122" t="s">
        <v>14</v>
      </c>
      <c r="AQ45" s="123"/>
      <c r="AR45" s="124"/>
    </row>
    <row r="46" spans="1:44" ht="13.5" customHeight="1" thickBot="1">
      <c r="A46" s="157"/>
      <c r="B46" s="158"/>
      <c r="C46" s="159"/>
      <c r="D46" s="184"/>
      <c r="E46" s="185"/>
      <c r="F46" s="185"/>
      <c r="G46" s="185"/>
      <c r="H46" s="185"/>
      <c r="I46" s="185"/>
      <c r="J46" s="185"/>
      <c r="K46" s="185"/>
      <c r="L46" s="185"/>
      <c r="M46" s="185"/>
      <c r="N46" s="186"/>
      <c r="O46" s="157"/>
      <c r="P46" s="158"/>
      <c r="Q46" s="159"/>
      <c r="R46" s="228"/>
      <c r="S46" s="229"/>
      <c r="T46" s="199"/>
      <c r="U46" s="199"/>
      <c r="V46" s="199"/>
      <c r="W46" s="199"/>
      <c r="X46" s="94"/>
      <c r="Y46" s="94"/>
      <c r="Z46" s="94"/>
      <c r="AA46" s="94"/>
      <c r="AB46" s="94"/>
      <c r="AC46" s="94"/>
      <c r="AD46" s="94"/>
      <c r="AE46" s="94"/>
      <c r="AG46" s="31"/>
      <c r="AH46" s="42"/>
      <c r="AI46" s="32" t="s">
        <v>26</v>
      </c>
      <c r="AJ46" s="130"/>
      <c r="AK46" s="131"/>
      <c r="AL46" s="132"/>
      <c r="AM46" s="140"/>
      <c r="AN46" s="131"/>
      <c r="AO46" s="132"/>
      <c r="AP46" s="140"/>
      <c r="AQ46" s="131"/>
      <c r="AR46" s="141"/>
    </row>
    <row r="47" spans="1:44" ht="13.5" customHeight="1">
      <c r="A47" s="154"/>
      <c r="B47" s="155"/>
      <c r="C47" s="156"/>
      <c r="D47" s="181"/>
      <c r="E47" s="182"/>
      <c r="F47" s="182"/>
      <c r="G47" s="182"/>
      <c r="H47" s="182"/>
      <c r="I47" s="182"/>
      <c r="J47" s="182"/>
      <c r="K47" s="182"/>
      <c r="L47" s="182"/>
      <c r="M47" s="182"/>
      <c r="N47" s="183"/>
      <c r="O47" s="154"/>
      <c r="P47" s="155"/>
      <c r="Q47" s="156"/>
      <c r="R47" s="226"/>
      <c r="S47" s="227"/>
      <c r="T47" s="199"/>
      <c r="U47" s="199"/>
      <c r="V47" s="199"/>
      <c r="W47" s="199"/>
      <c r="X47" s="94"/>
      <c r="Y47" s="94"/>
      <c r="Z47" s="94"/>
      <c r="AA47" s="94"/>
      <c r="AB47" s="94"/>
      <c r="AC47" s="94"/>
      <c r="AD47" s="94"/>
      <c r="AE47" s="94"/>
    </row>
    <row r="48" spans="1:44" ht="13.5" customHeight="1">
      <c r="A48" s="157"/>
      <c r="B48" s="158"/>
      <c r="C48" s="159"/>
      <c r="D48" s="184"/>
      <c r="E48" s="185"/>
      <c r="F48" s="185"/>
      <c r="G48" s="185"/>
      <c r="H48" s="185"/>
      <c r="I48" s="185"/>
      <c r="J48" s="185"/>
      <c r="K48" s="185"/>
      <c r="L48" s="185"/>
      <c r="M48" s="185"/>
      <c r="N48" s="186"/>
      <c r="O48" s="157"/>
      <c r="P48" s="158"/>
      <c r="Q48" s="159"/>
      <c r="R48" s="228"/>
      <c r="S48" s="229"/>
      <c r="T48" s="199"/>
      <c r="U48" s="199"/>
      <c r="V48" s="199"/>
      <c r="W48" s="199"/>
      <c r="X48" s="94"/>
      <c r="Y48" s="94"/>
      <c r="Z48" s="94"/>
      <c r="AA48" s="94"/>
      <c r="AB48" s="94"/>
      <c r="AC48" s="94"/>
      <c r="AD48" s="94"/>
      <c r="AE48" s="94"/>
      <c r="AG48" s="142" t="s">
        <v>20</v>
      </c>
      <c r="AH48" s="143"/>
      <c r="AI48" s="144"/>
      <c r="AJ48" s="142" t="s">
        <v>21</v>
      </c>
      <c r="AK48" s="143"/>
      <c r="AL48" s="144"/>
      <c r="AM48" s="142" t="s">
        <v>92</v>
      </c>
      <c r="AN48" s="143"/>
      <c r="AO48" s="144"/>
      <c r="AP48" s="142" t="s">
        <v>48</v>
      </c>
      <c r="AQ48" s="143"/>
      <c r="AR48" s="144"/>
    </row>
    <row r="49" spans="1:44" ht="13.5" customHeight="1">
      <c r="A49" s="154"/>
      <c r="B49" s="155"/>
      <c r="C49" s="156"/>
      <c r="D49" s="181"/>
      <c r="E49" s="182"/>
      <c r="F49" s="182"/>
      <c r="G49" s="182"/>
      <c r="H49" s="182"/>
      <c r="I49" s="182"/>
      <c r="J49" s="182"/>
      <c r="K49" s="182"/>
      <c r="L49" s="182"/>
      <c r="M49" s="182"/>
      <c r="N49" s="183"/>
      <c r="O49" s="154"/>
      <c r="P49" s="155"/>
      <c r="Q49" s="156"/>
      <c r="R49" s="226"/>
      <c r="S49" s="227"/>
      <c r="T49" s="199"/>
      <c r="U49" s="199"/>
      <c r="V49" s="199"/>
      <c r="W49" s="199"/>
      <c r="X49" s="94"/>
      <c r="Y49" s="94"/>
      <c r="Z49" s="94"/>
      <c r="AA49" s="94"/>
      <c r="AB49" s="94"/>
      <c r="AC49" s="94"/>
      <c r="AD49" s="94"/>
      <c r="AE49" s="94"/>
      <c r="AG49" s="108"/>
      <c r="AH49" s="109"/>
      <c r="AI49" s="110"/>
      <c r="AJ49" s="108"/>
      <c r="AK49" s="109"/>
      <c r="AL49" s="110"/>
      <c r="AM49" s="108"/>
      <c r="AN49" s="109"/>
      <c r="AO49" s="110"/>
      <c r="AP49" s="108"/>
      <c r="AQ49" s="109"/>
      <c r="AR49" s="110"/>
    </row>
    <row r="50" spans="1:44" ht="13.5" customHeight="1">
      <c r="A50" s="157"/>
      <c r="B50" s="158"/>
      <c r="C50" s="159"/>
      <c r="D50" s="184"/>
      <c r="E50" s="185"/>
      <c r="F50" s="185"/>
      <c r="G50" s="185"/>
      <c r="H50" s="185"/>
      <c r="I50" s="185"/>
      <c r="J50" s="185"/>
      <c r="K50" s="185"/>
      <c r="L50" s="185"/>
      <c r="M50" s="185"/>
      <c r="N50" s="186"/>
      <c r="O50" s="157"/>
      <c r="P50" s="158"/>
      <c r="Q50" s="159"/>
      <c r="R50" s="228"/>
      <c r="S50" s="229"/>
      <c r="T50" s="199"/>
      <c r="U50" s="199"/>
      <c r="V50" s="199"/>
      <c r="W50" s="199"/>
      <c r="X50" s="94"/>
      <c r="Y50" s="94"/>
      <c r="Z50" s="94"/>
      <c r="AA50" s="94"/>
      <c r="AB50" s="94"/>
      <c r="AC50" s="94"/>
      <c r="AD50" s="94"/>
      <c r="AE50" s="94"/>
      <c r="AG50" s="111"/>
      <c r="AH50" s="112"/>
      <c r="AI50" s="113"/>
      <c r="AJ50" s="111"/>
      <c r="AK50" s="112"/>
      <c r="AL50" s="113"/>
      <c r="AM50" s="111"/>
      <c r="AN50" s="112"/>
      <c r="AO50" s="113"/>
      <c r="AP50" s="111"/>
      <c r="AQ50" s="112"/>
      <c r="AR50" s="113"/>
    </row>
    <row r="51" spans="1:44" ht="13.5" customHeight="1">
      <c r="A51" s="174"/>
      <c r="B51" s="175"/>
      <c r="C51" s="176"/>
      <c r="D51" s="234"/>
      <c r="E51" s="235"/>
      <c r="F51" s="235"/>
      <c r="G51" s="303" t="s">
        <v>45</v>
      </c>
      <c r="H51" s="303"/>
      <c r="I51" s="303"/>
      <c r="J51" s="303"/>
      <c r="K51" s="303"/>
      <c r="L51" s="235"/>
      <c r="M51" s="235"/>
      <c r="N51" s="305"/>
      <c r="O51" s="174"/>
      <c r="P51" s="175"/>
      <c r="Q51" s="176"/>
      <c r="R51" s="230"/>
      <c r="S51" s="231"/>
      <c r="T51" s="93"/>
      <c r="U51" s="93"/>
      <c r="V51" s="93"/>
      <c r="W51" s="93"/>
      <c r="X51" s="95"/>
      <c r="Y51" s="95"/>
      <c r="Z51" s="95"/>
      <c r="AA51" s="95"/>
      <c r="AB51" s="95"/>
      <c r="AC51" s="95"/>
      <c r="AD51" s="95"/>
      <c r="AE51" s="95"/>
      <c r="AG51" s="114"/>
      <c r="AH51" s="115"/>
      <c r="AI51" s="116"/>
      <c r="AJ51" s="114"/>
      <c r="AK51" s="115"/>
      <c r="AL51" s="116"/>
      <c r="AM51" s="114"/>
      <c r="AN51" s="115"/>
      <c r="AO51" s="116"/>
      <c r="AP51" s="114"/>
      <c r="AQ51" s="115"/>
      <c r="AR51" s="116"/>
    </row>
    <row r="52" spans="1:44" ht="13.5" customHeight="1">
      <c r="A52" s="177"/>
      <c r="B52" s="178"/>
      <c r="C52" s="179"/>
      <c r="D52" s="236"/>
      <c r="E52" s="237"/>
      <c r="F52" s="237"/>
      <c r="G52" s="304"/>
      <c r="H52" s="304"/>
      <c r="I52" s="304"/>
      <c r="J52" s="304"/>
      <c r="K52" s="304"/>
      <c r="L52" s="237"/>
      <c r="M52" s="237"/>
      <c r="N52" s="306"/>
      <c r="O52" s="177"/>
      <c r="P52" s="178"/>
      <c r="Q52" s="179"/>
      <c r="R52" s="232"/>
      <c r="S52" s="233"/>
      <c r="T52" s="93"/>
      <c r="U52" s="93"/>
      <c r="V52" s="93"/>
      <c r="W52" s="93"/>
      <c r="X52" s="95"/>
      <c r="Y52" s="95"/>
      <c r="Z52" s="95"/>
      <c r="AA52" s="95"/>
      <c r="AB52" s="95"/>
      <c r="AC52" s="95"/>
      <c r="AD52" s="95"/>
      <c r="AE52" s="95"/>
      <c r="AG52" s="142" t="s">
        <v>47</v>
      </c>
      <c r="AH52" s="143"/>
      <c r="AI52" s="144"/>
      <c r="AJ52" s="142" t="s">
        <v>22</v>
      </c>
      <c r="AK52" s="143"/>
      <c r="AL52" s="144"/>
      <c r="AM52" s="142" t="s">
        <v>24</v>
      </c>
      <c r="AN52" s="143"/>
      <c r="AO52" s="143"/>
      <c r="AP52" s="143"/>
      <c r="AQ52" s="143"/>
      <c r="AR52" s="144"/>
    </row>
    <row r="53" spans="1:44" ht="13.5" customHeight="1">
      <c r="A53" s="174"/>
      <c r="B53" s="175"/>
      <c r="C53" s="176"/>
      <c r="D53" s="234"/>
      <c r="E53" s="235"/>
      <c r="F53" s="235"/>
      <c r="G53" s="302" t="s">
        <v>90</v>
      </c>
      <c r="H53" s="303"/>
      <c r="I53" s="303"/>
      <c r="J53" s="303"/>
      <c r="K53" s="303"/>
      <c r="L53" s="307" t="s">
        <v>96</v>
      </c>
      <c r="M53" s="307"/>
      <c r="N53" s="308"/>
      <c r="O53" s="174"/>
      <c r="P53" s="175"/>
      <c r="Q53" s="176"/>
      <c r="R53" s="230"/>
      <c r="S53" s="231"/>
      <c r="T53" s="93"/>
      <c r="U53" s="93"/>
      <c r="V53" s="93"/>
      <c r="W53" s="93"/>
      <c r="X53" s="95"/>
      <c r="Y53" s="95"/>
      <c r="Z53" s="95"/>
      <c r="AA53" s="95"/>
      <c r="AB53" s="95"/>
      <c r="AC53" s="95"/>
      <c r="AD53" s="95"/>
      <c r="AE53" s="95"/>
      <c r="AG53" s="108"/>
      <c r="AH53" s="109"/>
      <c r="AI53" s="110"/>
      <c r="AJ53" s="108"/>
      <c r="AK53" s="109"/>
      <c r="AL53" s="110"/>
      <c r="AM53" s="108"/>
      <c r="AN53" s="109"/>
      <c r="AO53" s="109"/>
      <c r="AP53" s="109"/>
      <c r="AQ53" s="109"/>
      <c r="AR53" s="110"/>
    </row>
    <row r="54" spans="1:44" ht="13.5" customHeight="1">
      <c r="A54" s="177"/>
      <c r="B54" s="178"/>
      <c r="C54" s="179"/>
      <c r="D54" s="236"/>
      <c r="E54" s="237"/>
      <c r="F54" s="237"/>
      <c r="G54" s="304"/>
      <c r="H54" s="304"/>
      <c r="I54" s="304"/>
      <c r="J54" s="304"/>
      <c r="K54" s="304"/>
      <c r="L54" s="309"/>
      <c r="M54" s="309"/>
      <c r="N54" s="310"/>
      <c r="O54" s="177"/>
      <c r="P54" s="178"/>
      <c r="Q54" s="179"/>
      <c r="R54" s="232"/>
      <c r="S54" s="233"/>
      <c r="T54" s="93"/>
      <c r="U54" s="93"/>
      <c r="V54" s="93"/>
      <c r="W54" s="93"/>
      <c r="X54" s="95"/>
      <c r="Y54" s="95"/>
      <c r="Z54" s="95"/>
      <c r="AA54" s="95"/>
      <c r="AB54" s="95"/>
      <c r="AC54" s="95"/>
      <c r="AD54" s="95"/>
      <c r="AE54" s="95"/>
      <c r="AG54" s="111"/>
      <c r="AH54" s="112"/>
      <c r="AI54" s="113"/>
      <c r="AJ54" s="111"/>
      <c r="AK54" s="112"/>
      <c r="AL54" s="113"/>
      <c r="AM54" s="111"/>
      <c r="AN54" s="112"/>
      <c r="AO54" s="112"/>
      <c r="AP54" s="112"/>
      <c r="AQ54" s="112"/>
      <c r="AR54" s="113"/>
    </row>
    <row r="55" spans="1:44" ht="13.5" customHeight="1">
      <c r="A55" s="174"/>
      <c r="B55" s="175"/>
      <c r="C55" s="176"/>
      <c r="D55" s="234"/>
      <c r="E55" s="235"/>
      <c r="F55" s="235"/>
      <c r="G55" s="303" t="s">
        <v>46</v>
      </c>
      <c r="H55" s="303"/>
      <c r="I55" s="303"/>
      <c r="J55" s="303"/>
      <c r="K55" s="303"/>
      <c r="L55" s="235"/>
      <c r="M55" s="235"/>
      <c r="N55" s="305"/>
      <c r="O55" s="174"/>
      <c r="P55" s="175"/>
      <c r="Q55" s="176"/>
      <c r="R55" s="230"/>
      <c r="S55" s="231"/>
      <c r="T55" s="311"/>
      <c r="U55" s="311"/>
      <c r="V55" s="311"/>
      <c r="W55" s="311"/>
      <c r="X55" s="95"/>
      <c r="Y55" s="95"/>
      <c r="Z55" s="95"/>
      <c r="AA55" s="95"/>
      <c r="AB55" s="95"/>
      <c r="AC55" s="95"/>
      <c r="AD55" s="95"/>
      <c r="AE55" s="95"/>
      <c r="AG55" s="114"/>
      <c r="AH55" s="115"/>
      <c r="AI55" s="116"/>
      <c r="AJ55" s="114"/>
      <c r="AK55" s="115"/>
      <c r="AL55" s="116"/>
      <c r="AM55" s="114"/>
      <c r="AN55" s="115"/>
      <c r="AO55" s="115"/>
      <c r="AP55" s="115"/>
      <c r="AQ55" s="115"/>
      <c r="AR55" s="116"/>
    </row>
    <row r="56" spans="1:44" ht="13.5" customHeight="1">
      <c r="A56" s="177"/>
      <c r="B56" s="178"/>
      <c r="C56" s="179"/>
      <c r="D56" s="236"/>
      <c r="E56" s="237"/>
      <c r="F56" s="237"/>
      <c r="G56" s="304"/>
      <c r="H56" s="304"/>
      <c r="I56" s="304"/>
      <c r="J56" s="304"/>
      <c r="K56" s="304"/>
      <c r="L56" s="237"/>
      <c r="M56" s="237"/>
      <c r="N56" s="306"/>
      <c r="O56" s="177"/>
      <c r="P56" s="178"/>
      <c r="Q56" s="179"/>
      <c r="R56" s="232"/>
      <c r="S56" s="233"/>
      <c r="T56" s="311"/>
      <c r="U56" s="311"/>
      <c r="V56" s="311"/>
      <c r="W56" s="311"/>
      <c r="X56" s="95"/>
      <c r="Y56" s="95"/>
      <c r="Z56" s="95"/>
      <c r="AA56" s="95"/>
      <c r="AB56" s="95"/>
      <c r="AC56" s="95"/>
      <c r="AD56" s="95"/>
      <c r="AE56" s="95"/>
    </row>
    <row r="57" spans="1:44">
      <c r="AJ57" s="145" t="s">
        <v>99</v>
      </c>
      <c r="AK57" s="145"/>
      <c r="AL57" s="145"/>
      <c r="AM57" s="145"/>
      <c r="AN57" s="145"/>
      <c r="AO57" s="145"/>
      <c r="AP57" s="145"/>
      <c r="AQ57" s="145"/>
      <c r="AR57" s="145"/>
    </row>
  </sheetData>
  <mergeCells count="223">
    <mergeCell ref="AJ48:AL48"/>
    <mergeCell ref="S30:AC31"/>
    <mergeCell ref="AJ40:AL41"/>
    <mergeCell ref="AM40:AO41"/>
    <mergeCell ref="AJ43:AL44"/>
    <mergeCell ref="A45:C46"/>
    <mergeCell ref="AP6:AR8"/>
    <mergeCell ref="AP12:AR14"/>
    <mergeCell ref="D45:N46"/>
    <mergeCell ref="O45:Q46"/>
    <mergeCell ref="AJ12:AL14"/>
    <mergeCell ref="AM12:AO14"/>
    <mergeCell ref="AG6:AI8"/>
    <mergeCell ref="AJ6:AL8"/>
    <mergeCell ref="R11:S13"/>
    <mergeCell ref="R14:S16"/>
    <mergeCell ref="AJ21:AK23"/>
    <mergeCell ref="T11:Y13"/>
    <mergeCell ref="AL21:AM23"/>
    <mergeCell ref="X5:X8"/>
    <mergeCell ref="Y5:Y8"/>
    <mergeCell ref="Z5:Z8"/>
    <mergeCell ref="AA5:AA8"/>
    <mergeCell ref="AB5:AB8"/>
    <mergeCell ref="AG4:AI5"/>
    <mergeCell ref="AM6:AO8"/>
    <mergeCell ref="AG21:AI23"/>
    <mergeCell ref="B24:D24"/>
    <mergeCell ref="B25:D25"/>
    <mergeCell ref="E25:Y25"/>
    <mergeCell ref="G53:K54"/>
    <mergeCell ref="R55:S56"/>
    <mergeCell ref="D49:N50"/>
    <mergeCell ref="O49:Q50"/>
    <mergeCell ref="R49:S50"/>
    <mergeCell ref="O51:Q52"/>
    <mergeCell ref="R51:S52"/>
    <mergeCell ref="D51:F52"/>
    <mergeCell ref="G51:K52"/>
    <mergeCell ref="L51:N52"/>
    <mergeCell ref="L53:N54"/>
    <mergeCell ref="D55:F56"/>
    <mergeCell ref="G55:K56"/>
    <mergeCell ref="L55:N56"/>
    <mergeCell ref="O55:Q56"/>
    <mergeCell ref="T55:W56"/>
    <mergeCell ref="X55:AE56"/>
    <mergeCell ref="AJ49:AL51"/>
    <mergeCell ref="AO23:AP23"/>
    <mergeCell ref="AP21:AP22"/>
    <mergeCell ref="AG18:AI20"/>
    <mergeCell ref="AN21:AO22"/>
    <mergeCell ref="AG32:AI33"/>
    <mergeCell ref="AQ21:AR23"/>
    <mergeCell ref="AG36:AG41"/>
    <mergeCell ref="AG30:AI31"/>
    <mergeCell ref="AG34:AI35"/>
    <mergeCell ref="AH36:AI37"/>
    <mergeCell ref="AH38:AI39"/>
    <mergeCell ref="AH40:AI41"/>
    <mergeCell ref="AG26:AI27"/>
    <mergeCell ref="AG28:AI29"/>
    <mergeCell ref="AJ26:AL27"/>
    <mergeCell ref="AM26:AO27"/>
    <mergeCell ref="AP26:AR27"/>
    <mergeCell ref="AJ28:AL29"/>
    <mergeCell ref="AM28:AO29"/>
    <mergeCell ref="AM49:AO51"/>
    <mergeCell ref="AP49:AR51"/>
    <mergeCell ref="AG53:AI55"/>
    <mergeCell ref="AJ53:AL55"/>
    <mergeCell ref="AM52:AR52"/>
    <mergeCell ref="AG42:AK42"/>
    <mergeCell ref="AH43:AH44"/>
    <mergeCell ref="AP40:AR41"/>
    <mergeCell ref="T35:W36"/>
    <mergeCell ref="X35:AE36"/>
    <mergeCell ref="AG52:AI52"/>
    <mergeCell ref="AJ45:AL46"/>
    <mergeCell ref="AM45:AO46"/>
    <mergeCell ref="AM48:AO48"/>
    <mergeCell ref="AP48:AR48"/>
    <mergeCell ref="AP45:AR46"/>
    <mergeCell ref="AP43:AR44"/>
    <mergeCell ref="AG45:AI45"/>
    <mergeCell ref="AG48:AI48"/>
    <mergeCell ref="AG49:AI51"/>
    <mergeCell ref="AJ34:AL35"/>
    <mergeCell ref="AM34:AO35"/>
    <mergeCell ref="AP34:AR35"/>
    <mergeCell ref="T49:W50"/>
    <mergeCell ref="D31:D33"/>
    <mergeCell ref="T37:W38"/>
    <mergeCell ref="T39:W40"/>
    <mergeCell ref="T41:W42"/>
    <mergeCell ref="T43:W44"/>
    <mergeCell ref="T45:W46"/>
    <mergeCell ref="R22:S23"/>
    <mergeCell ref="O43:Q44"/>
    <mergeCell ref="D43:N44"/>
    <mergeCell ref="E24:P24"/>
    <mergeCell ref="R45:S46"/>
    <mergeCell ref="E22:O23"/>
    <mergeCell ref="P22:P23"/>
    <mergeCell ref="P30:R31"/>
    <mergeCell ref="D37:N38"/>
    <mergeCell ref="O35:Q36"/>
    <mergeCell ref="R37:S38"/>
    <mergeCell ref="O39:Q40"/>
    <mergeCell ref="R39:S40"/>
    <mergeCell ref="R47:S48"/>
    <mergeCell ref="R41:S42"/>
    <mergeCell ref="R35:S36"/>
    <mergeCell ref="R43:S44"/>
    <mergeCell ref="A53:C54"/>
    <mergeCell ref="A55:C56"/>
    <mergeCell ref="O53:Q54"/>
    <mergeCell ref="R53:S54"/>
    <mergeCell ref="D53:F54"/>
    <mergeCell ref="AG9:AI11"/>
    <mergeCell ref="AJ9:AL11"/>
    <mergeCell ref="AM9:AO11"/>
    <mergeCell ref="AP9:AR11"/>
    <mergeCell ref="AG15:AI17"/>
    <mergeCell ref="AG12:AI14"/>
    <mergeCell ref="AJ18:AL20"/>
    <mergeCell ref="AM18:AO20"/>
    <mergeCell ref="AP18:AR20"/>
    <mergeCell ref="AJ15:AL17"/>
    <mergeCell ref="AM15:AO17"/>
    <mergeCell ref="AP15:AR17"/>
    <mergeCell ref="E13:P15"/>
    <mergeCell ref="E16:P18"/>
    <mergeCell ref="A47:C48"/>
    <mergeCell ref="A49:C50"/>
    <mergeCell ref="A51:C52"/>
    <mergeCell ref="P19:P21"/>
    <mergeCell ref="D47:N48"/>
    <mergeCell ref="O47:Q48"/>
    <mergeCell ref="D41:N42"/>
    <mergeCell ref="O41:Q42"/>
    <mergeCell ref="B22:D23"/>
    <mergeCell ref="A37:C38"/>
    <mergeCell ref="A39:C40"/>
    <mergeCell ref="D35:N36"/>
    <mergeCell ref="D39:N40"/>
    <mergeCell ref="A35:C36"/>
    <mergeCell ref="B26:D27"/>
    <mergeCell ref="E26:Y27"/>
    <mergeCell ref="H31:H33"/>
    <mergeCell ref="G31:G33"/>
    <mergeCell ref="F31:F33"/>
    <mergeCell ref="E31:E33"/>
    <mergeCell ref="C31:C33"/>
    <mergeCell ref="T47:W48"/>
    <mergeCell ref="AJ57:AR57"/>
    <mergeCell ref="C2:M2"/>
    <mergeCell ref="B9:G10"/>
    <mergeCell ref="H9:P12"/>
    <mergeCell ref="R5:V8"/>
    <mergeCell ref="P2:AA2"/>
    <mergeCell ref="Q3:Z3"/>
    <mergeCell ref="W5:W8"/>
    <mergeCell ref="N5:Q8"/>
    <mergeCell ref="A41:C42"/>
    <mergeCell ref="A43:C44"/>
    <mergeCell ref="B11:B12"/>
    <mergeCell ref="B13:D15"/>
    <mergeCell ref="C11:G12"/>
    <mergeCell ref="B19:D21"/>
    <mergeCell ref="E19:O21"/>
    <mergeCell ref="B5:M8"/>
    <mergeCell ref="B16:D18"/>
    <mergeCell ref="O37:Q38"/>
    <mergeCell ref="C30:K30"/>
    <mergeCell ref="B29:M29"/>
    <mergeCell ref="K31:K33"/>
    <mergeCell ref="J31:J33"/>
    <mergeCell ref="I31:I33"/>
    <mergeCell ref="AG2:AI2"/>
    <mergeCell ref="AG3:AI3"/>
    <mergeCell ref="AJ3:AR3"/>
    <mergeCell ref="AP4:AR5"/>
    <mergeCell ref="AM4:AO5"/>
    <mergeCell ref="AJ4:AL5"/>
    <mergeCell ref="AM53:AR55"/>
    <mergeCell ref="AG25:AI25"/>
    <mergeCell ref="AJ25:AR25"/>
    <mergeCell ref="AP28:AR29"/>
    <mergeCell ref="AJ30:AL31"/>
    <mergeCell ref="AJ32:AL33"/>
    <mergeCell ref="AM32:AO33"/>
    <mergeCell ref="AP32:AR33"/>
    <mergeCell ref="AM30:AO31"/>
    <mergeCell ref="AP30:AR31"/>
    <mergeCell ref="AJ36:AL37"/>
    <mergeCell ref="AM36:AO37"/>
    <mergeCell ref="AP36:AR37"/>
    <mergeCell ref="AJ38:AL39"/>
    <mergeCell ref="AM38:AO39"/>
    <mergeCell ref="AP38:AR39"/>
    <mergeCell ref="AM43:AO44"/>
    <mergeCell ref="AJ52:AL52"/>
    <mergeCell ref="T51:W52"/>
    <mergeCell ref="T53:W54"/>
    <mergeCell ref="X37:AE38"/>
    <mergeCell ref="X39:AE40"/>
    <mergeCell ref="X41:AE42"/>
    <mergeCell ref="X43:AE44"/>
    <mergeCell ref="X45:AE46"/>
    <mergeCell ref="X47:AE48"/>
    <mergeCell ref="X49:AE50"/>
    <mergeCell ref="X51:AE52"/>
    <mergeCell ref="X53:AE54"/>
    <mergeCell ref="Z11:AE13"/>
    <mergeCell ref="Z14:AE16"/>
    <mergeCell ref="T20:AE21"/>
    <mergeCell ref="T22:AE23"/>
    <mergeCell ref="R20:S21"/>
    <mergeCell ref="R17:S19"/>
    <mergeCell ref="T14:Y16"/>
    <mergeCell ref="Z17:AE19"/>
    <mergeCell ref="T17:Y19"/>
  </mergeCells>
  <phoneticPr fontId="1"/>
  <dataValidations count="1">
    <dataValidation type="list" allowBlank="1" showInputMessage="1" showErrorMessage="1" sqref="C2:M2" xr:uid="{2287260B-ADA4-48B9-A5FA-F210C8F83885}">
      <formula1>" ,消費税経過措置対象"</formula1>
    </dataValidation>
  </dataValidations>
  <pageMargins left="0.59055118110236227" right="0.19685039370078741" top="0.51181102362204722" bottom="0" header="0.51181102362204722" footer="0.51181102362204722"/>
  <pageSetup paperSize="9" scale="86" orientation="landscape" blackAndWhite="1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0745505E-14F4-4A3B-BC14-C9F1DF5906B5}">
            <xm:f>基本データ!#REF!&lt;&gt;""</xm:f>
            <x14:dxf>
              <border>
                <left style="thin">
                  <color rgb="FFC00000"/>
                </left>
                <right style="thin">
                  <color rgb="FFC00000"/>
                </right>
                <top style="thin">
                  <color rgb="FFC00000"/>
                </top>
                <bottom style="thin">
                  <color rgb="FFC00000"/>
                </bottom>
                <vertical/>
                <horizontal/>
              </border>
            </x14:dxf>
          </x14:cfRule>
          <xm:sqref>C2:M2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869"/>
  <sheetViews>
    <sheetView view="pageBreakPreview" zoomScaleNormal="75" workbookViewId="0">
      <selection activeCell="H3" sqref="H3"/>
    </sheetView>
  </sheetViews>
  <sheetFormatPr defaultColWidth="3.61328125" defaultRowHeight="13.3"/>
  <cols>
    <col min="1" max="1" width="9.23046875" style="1" customWidth="1"/>
    <col min="2" max="2" width="46.84375" style="1" customWidth="1"/>
    <col min="3" max="3" width="11.61328125" style="1" customWidth="1"/>
    <col min="4" max="4" width="8.4609375" style="1" customWidth="1"/>
    <col min="5" max="5" width="13.23046875" style="1" customWidth="1"/>
    <col min="6" max="6" width="23.61328125" style="1" customWidth="1"/>
    <col min="7" max="7" width="18.61328125" style="1" customWidth="1"/>
    <col min="8" max="8" width="1.765625" style="1" customWidth="1"/>
    <col min="9" max="16384" width="3.61328125" style="1"/>
  </cols>
  <sheetData>
    <row r="1" spans="1:7" ht="5.25" customHeight="1"/>
    <row r="2" spans="1:7" ht="24" customHeight="1">
      <c r="A2" s="324" t="s">
        <v>93</v>
      </c>
      <c r="B2" s="325"/>
      <c r="C2" s="325"/>
      <c r="D2" s="325"/>
      <c r="E2" s="325"/>
      <c r="F2" s="325"/>
      <c r="G2" s="325"/>
    </row>
    <row r="3" spans="1:7" ht="13.5" customHeight="1">
      <c r="G3" s="35" t="s">
        <v>100</v>
      </c>
    </row>
    <row r="4" spans="1:7" ht="13.5" customHeight="1">
      <c r="A4" s="333" t="s">
        <v>44</v>
      </c>
      <c r="B4" s="142" t="s">
        <v>49</v>
      </c>
      <c r="C4" s="142" t="s">
        <v>27</v>
      </c>
      <c r="D4" s="142" t="s">
        <v>7</v>
      </c>
      <c r="E4" s="142" t="s">
        <v>28</v>
      </c>
      <c r="F4" s="187" t="s">
        <v>29</v>
      </c>
      <c r="G4" s="187" t="s">
        <v>76</v>
      </c>
    </row>
    <row r="5" spans="1:7" ht="13.5" customHeight="1">
      <c r="A5" s="333"/>
      <c r="B5" s="142"/>
      <c r="C5" s="142"/>
      <c r="D5" s="142"/>
      <c r="E5" s="142"/>
      <c r="F5" s="187"/>
      <c r="G5" s="187"/>
    </row>
    <row r="6" spans="1:7" ht="27" customHeight="1">
      <c r="A6" s="36"/>
      <c r="B6" s="38"/>
      <c r="C6" s="39"/>
      <c r="D6" s="40"/>
      <c r="E6" s="41"/>
      <c r="F6" s="33"/>
      <c r="G6" s="34"/>
    </row>
    <row r="7" spans="1:7" ht="27" customHeight="1">
      <c r="A7" s="37"/>
      <c r="B7" s="38"/>
      <c r="C7" s="39"/>
      <c r="D7" s="40"/>
      <c r="E7" s="41"/>
      <c r="F7" s="33"/>
      <c r="G7" s="34"/>
    </row>
    <row r="8" spans="1:7" ht="27" customHeight="1">
      <c r="A8" s="37"/>
      <c r="B8" s="38"/>
      <c r="C8" s="39"/>
      <c r="D8" s="40"/>
      <c r="E8" s="41"/>
      <c r="F8" s="33"/>
      <c r="G8" s="34"/>
    </row>
    <row r="9" spans="1:7" ht="27" customHeight="1">
      <c r="A9" s="37"/>
      <c r="B9" s="38"/>
      <c r="C9" s="39"/>
      <c r="D9" s="40"/>
      <c r="E9" s="41"/>
      <c r="F9" s="33"/>
      <c r="G9" s="34"/>
    </row>
    <row r="10" spans="1:7" ht="27" customHeight="1">
      <c r="A10" s="37"/>
      <c r="B10" s="38"/>
      <c r="C10" s="39"/>
      <c r="D10" s="40"/>
      <c r="E10" s="41"/>
      <c r="F10" s="33"/>
      <c r="G10" s="34"/>
    </row>
    <row r="11" spans="1:7" ht="27" customHeight="1">
      <c r="A11" s="37"/>
      <c r="B11" s="38"/>
      <c r="C11" s="39"/>
      <c r="D11" s="40"/>
      <c r="E11" s="41"/>
      <c r="F11" s="33"/>
      <c r="G11" s="34"/>
    </row>
    <row r="12" spans="1:7" ht="27" customHeight="1">
      <c r="A12" s="37"/>
      <c r="B12" s="38"/>
      <c r="C12" s="39"/>
      <c r="D12" s="40"/>
      <c r="E12" s="41"/>
      <c r="F12" s="33"/>
      <c r="G12" s="34"/>
    </row>
    <row r="13" spans="1:7" ht="27" customHeight="1">
      <c r="A13" s="37"/>
      <c r="B13" s="38"/>
      <c r="C13" s="39"/>
      <c r="D13" s="40"/>
      <c r="E13" s="41"/>
      <c r="F13" s="33"/>
      <c r="G13" s="34"/>
    </row>
    <row r="14" spans="1:7" ht="27" customHeight="1">
      <c r="A14" s="37"/>
      <c r="B14" s="38"/>
      <c r="C14" s="39"/>
      <c r="D14" s="40"/>
      <c r="E14" s="41"/>
      <c r="F14" s="33"/>
      <c r="G14" s="34"/>
    </row>
    <row r="15" spans="1:7" ht="27" customHeight="1">
      <c r="A15" s="37"/>
      <c r="B15" s="38"/>
      <c r="C15" s="39"/>
      <c r="D15" s="40"/>
      <c r="E15" s="41"/>
      <c r="F15" s="33"/>
      <c r="G15" s="34"/>
    </row>
    <row r="16" spans="1:7" ht="27" customHeight="1">
      <c r="A16" s="37"/>
      <c r="B16" s="38"/>
      <c r="C16" s="39"/>
      <c r="D16" s="40"/>
      <c r="E16" s="41"/>
      <c r="F16" s="33"/>
      <c r="G16" s="34"/>
    </row>
    <row r="17" spans="1:7" ht="27" customHeight="1">
      <c r="A17" s="37"/>
      <c r="B17" s="38"/>
      <c r="C17" s="39"/>
      <c r="D17" s="40"/>
      <c r="E17" s="41"/>
      <c r="F17" s="33"/>
      <c r="G17" s="34"/>
    </row>
    <row r="18" spans="1:7" ht="27" customHeight="1">
      <c r="A18" s="37"/>
      <c r="B18" s="38"/>
      <c r="C18" s="39"/>
      <c r="D18" s="40"/>
      <c r="E18" s="41"/>
      <c r="F18" s="33"/>
      <c r="G18" s="34"/>
    </row>
    <row r="19" spans="1:7" ht="27" customHeight="1">
      <c r="A19" s="37"/>
      <c r="B19" s="38"/>
      <c r="C19" s="39"/>
      <c r="D19" s="40"/>
      <c r="E19" s="41"/>
      <c r="F19" s="33"/>
      <c r="G19" s="34"/>
    </row>
    <row r="20" spans="1:7" ht="27" customHeight="1">
      <c r="A20" s="37"/>
      <c r="B20" s="38"/>
      <c r="C20" s="39"/>
      <c r="D20" s="40"/>
      <c r="E20" s="41"/>
      <c r="F20" s="33"/>
      <c r="G20" s="34"/>
    </row>
    <row r="21" spans="1:7" ht="27" customHeight="1">
      <c r="A21" s="37"/>
      <c r="B21" s="38"/>
      <c r="C21" s="39"/>
      <c r="D21" s="40"/>
      <c r="E21" s="41"/>
      <c r="F21" s="33"/>
      <c r="G21" s="34"/>
    </row>
    <row r="22" spans="1:7" ht="27" customHeight="1">
      <c r="A22" s="37"/>
      <c r="B22" s="38"/>
      <c r="C22" s="39"/>
      <c r="D22" s="40"/>
      <c r="E22" s="41"/>
      <c r="F22" s="33"/>
      <c r="G22" s="34"/>
    </row>
    <row r="23" spans="1:7" ht="27" customHeight="1">
      <c r="A23" s="37"/>
      <c r="B23" s="38"/>
      <c r="C23" s="39"/>
      <c r="D23" s="40"/>
      <c r="E23" s="41"/>
      <c r="F23" s="33"/>
      <c r="G23" s="34"/>
    </row>
    <row r="24" spans="1:7" ht="27" customHeight="1">
      <c r="A24" s="37"/>
      <c r="B24" s="38"/>
      <c r="C24" s="39"/>
      <c r="D24" s="40"/>
      <c r="E24" s="41"/>
      <c r="F24" s="33"/>
      <c r="G24" s="34"/>
    </row>
    <row r="25" spans="1:7" ht="27" customHeight="1">
      <c r="A25" s="37"/>
      <c r="B25" s="38"/>
      <c r="C25" s="39"/>
      <c r="D25" s="40"/>
      <c r="E25" s="41"/>
      <c r="F25" s="33"/>
      <c r="G25" s="34"/>
    </row>
    <row r="26" spans="1:7" ht="27" customHeight="1">
      <c r="A26" s="37"/>
      <c r="B26" s="38"/>
      <c r="C26" s="39"/>
      <c r="D26" s="40"/>
      <c r="E26" s="41"/>
      <c r="F26" s="33"/>
      <c r="G26" s="34"/>
    </row>
    <row r="27" spans="1:7" ht="27" customHeight="1">
      <c r="A27" s="37"/>
      <c r="B27" s="38"/>
      <c r="C27" s="39"/>
      <c r="D27" s="40"/>
      <c r="E27" s="41"/>
      <c r="F27" s="33"/>
      <c r="G27" s="34"/>
    </row>
    <row r="28" spans="1:7" ht="27" customHeight="1">
      <c r="A28" s="37"/>
      <c r="B28" s="38"/>
      <c r="C28" s="39"/>
      <c r="D28" s="40"/>
      <c r="E28" s="41"/>
      <c r="F28" s="33"/>
      <c r="G28" s="34"/>
    </row>
    <row r="29" spans="1:7" ht="27" customHeight="1">
      <c r="A29" s="37"/>
      <c r="B29" s="38"/>
      <c r="C29" s="39"/>
      <c r="D29" s="40"/>
      <c r="E29" s="41"/>
      <c r="F29" s="33"/>
      <c r="G29" s="34"/>
    </row>
    <row r="30" spans="1:7" ht="27" customHeight="1">
      <c r="A30" s="37"/>
      <c r="B30" s="38"/>
      <c r="C30" s="39"/>
      <c r="D30" s="40"/>
      <c r="E30" s="41"/>
      <c r="F30" s="33"/>
      <c r="G30" s="34"/>
    </row>
    <row r="31" spans="1:7" ht="27" customHeight="1">
      <c r="A31" s="37"/>
      <c r="B31" s="38"/>
      <c r="C31" s="39"/>
      <c r="D31" s="40"/>
      <c r="E31" s="41"/>
      <c r="F31" s="33"/>
      <c r="G31" s="34"/>
    </row>
    <row r="32" spans="1:7" ht="27" customHeight="1">
      <c r="A32" s="37"/>
      <c r="B32" s="38"/>
      <c r="C32" s="39"/>
      <c r="D32" s="40"/>
      <c r="E32" s="41"/>
      <c r="F32" s="33"/>
      <c r="G32" s="34"/>
    </row>
    <row r="33" spans="1:7" ht="27" customHeight="1">
      <c r="A33" s="37"/>
      <c r="B33" s="38"/>
      <c r="C33" s="39"/>
      <c r="D33" s="40"/>
      <c r="E33" s="41"/>
      <c r="F33" s="33"/>
      <c r="G33" s="34"/>
    </row>
    <row r="34" spans="1:7" ht="27" customHeight="1">
      <c r="A34" s="37"/>
      <c r="B34" s="38"/>
      <c r="C34" s="39"/>
      <c r="D34" s="40"/>
      <c r="E34" s="41"/>
      <c r="F34" s="33"/>
      <c r="G34" s="34"/>
    </row>
    <row r="35" spans="1:7" ht="27" customHeight="1">
      <c r="A35" s="37"/>
      <c r="B35" s="38"/>
      <c r="C35" s="39"/>
      <c r="D35" s="40"/>
      <c r="E35" s="41"/>
      <c r="F35" s="33"/>
      <c r="G35" s="34"/>
    </row>
    <row r="36" spans="1:7" ht="27" customHeight="1">
      <c r="A36" s="37"/>
      <c r="B36" s="38"/>
      <c r="C36" s="39"/>
      <c r="D36" s="40"/>
      <c r="E36" s="41"/>
      <c r="F36" s="33"/>
      <c r="G36" s="34"/>
    </row>
    <row r="37" spans="1:7" ht="27" customHeight="1">
      <c r="A37" s="37"/>
      <c r="B37" s="38"/>
      <c r="C37" s="39"/>
      <c r="D37" s="40"/>
      <c r="E37" s="41"/>
      <c r="F37" s="33"/>
      <c r="G37" s="34"/>
    </row>
    <row r="38" spans="1:7" ht="27" customHeight="1">
      <c r="A38" s="37"/>
      <c r="B38" s="38"/>
      <c r="C38" s="39"/>
      <c r="D38" s="40"/>
      <c r="E38" s="41"/>
      <c r="F38" s="33"/>
      <c r="G38" s="34"/>
    </row>
    <row r="39" spans="1:7" ht="27" customHeight="1">
      <c r="A39" s="37"/>
      <c r="B39" s="38"/>
      <c r="C39" s="39"/>
      <c r="D39" s="40"/>
      <c r="E39" s="41"/>
      <c r="F39" s="33"/>
      <c r="G39" s="34"/>
    </row>
    <row r="40" spans="1:7" ht="27" customHeight="1">
      <c r="A40" s="37"/>
      <c r="B40" s="38"/>
      <c r="C40" s="39"/>
      <c r="D40" s="40"/>
      <c r="E40" s="41"/>
      <c r="F40" s="33"/>
      <c r="G40" s="34"/>
    </row>
    <row r="41" spans="1:7" ht="27" customHeight="1">
      <c r="A41" s="37"/>
      <c r="B41" s="38"/>
      <c r="C41" s="39"/>
      <c r="D41" s="40"/>
      <c r="E41" s="41"/>
      <c r="F41" s="33"/>
      <c r="G41" s="34"/>
    </row>
    <row r="42" spans="1:7" ht="27" customHeight="1">
      <c r="A42" s="37"/>
      <c r="B42" s="38"/>
      <c r="C42" s="39"/>
      <c r="D42" s="40"/>
      <c r="E42" s="41"/>
      <c r="F42" s="33"/>
      <c r="G42" s="34"/>
    </row>
    <row r="43" spans="1:7" ht="27" customHeight="1">
      <c r="A43" s="37"/>
      <c r="B43" s="38"/>
      <c r="C43" s="39"/>
      <c r="D43" s="40"/>
      <c r="E43" s="41"/>
      <c r="F43" s="33"/>
      <c r="G43" s="34"/>
    </row>
    <row r="44" spans="1:7" ht="27" customHeight="1">
      <c r="A44" s="37"/>
      <c r="B44" s="38"/>
      <c r="C44" s="39"/>
      <c r="D44" s="40"/>
      <c r="E44" s="41"/>
      <c r="F44" s="33"/>
      <c r="G44" s="34"/>
    </row>
    <row r="45" spans="1:7" ht="27" customHeight="1">
      <c r="A45" s="37"/>
      <c r="B45" s="38"/>
      <c r="C45" s="39"/>
      <c r="D45" s="40"/>
      <c r="E45" s="41"/>
      <c r="F45" s="33"/>
      <c r="G45" s="34"/>
    </row>
    <row r="46" spans="1:7" ht="27" customHeight="1">
      <c r="A46" s="37"/>
      <c r="B46" s="38"/>
      <c r="C46" s="39"/>
      <c r="D46" s="40"/>
      <c r="E46" s="41"/>
      <c r="F46" s="33"/>
      <c r="G46" s="34"/>
    </row>
    <row r="47" spans="1:7" ht="27" customHeight="1">
      <c r="A47" s="37"/>
      <c r="B47" s="38"/>
      <c r="C47" s="39"/>
      <c r="D47" s="40"/>
      <c r="E47" s="41"/>
      <c r="F47" s="33"/>
      <c r="G47" s="34"/>
    </row>
    <row r="48" spans="1:7" ht="27" customHeight="1">
      <c r="A48" s="37"/>
      <c r="B48" s="38"/>
      <c r="C48" s="39"/>
      <c r="D48" s="40"/>
      <c r="E48" s="41"/>
      <c r="F48" s="33"/>
      <c r="G48" s="34"/>
    </row>
    <row r="49" spans="1:7" ht="27" customHeight="1">
      <c r="A49" s="37"/>
      <c r="B49" s="38"/>
      <c r="C49" s="39"/>
      <c r="D49" s="40"/>
      <c r="E49" s="41"/>
      <c r="F49" s="33"/>
      <c r="G49" s="34"/>
    </row>
    <row r="50" spans="1:7" ht="27" customHeight="1">
      <c r="A50" s="37"/>
      <c r="B50" s="38"/>
      <c r="C50" s="39"/>
      <c r="D50" s="40"/>
      <c r="E50" s="41"/>
      <c r="F50" s="33"/>
      <c r="G50" s="34"/>
    </row>
    <row r="51" spans="1:7" ht="27" customHeight="1">
      <c r="A51" s="37"/>
      <c r="B51" s="38"/>
      <c r="C51" s="39"/>
      <c r="D51" s="40"/>
      <c r="E51" s="41"/>
      <c r="F51" s="33"/>
      <c r="G51" s="34"/>
    </row>
    <row r="52" spans="1:7" ht="27" customHeight="1">
      <c r="A52" s="37"/>
      <c r="B52" s="38"/>
      <c r="C52" s="39"/>
      <c r="D52" s="40"/>
      <c r="E52" s="41"/>
      <c r="F52" s="33"/>
      <c r="G52" s="34"/>
    </row>
    <row r="53" spans="1:7" ht="27" customHeight="1">
      <c r="A53" s="37"/>
      <c r="B53" s="38"/>
      <c r="C53" s="39"/>
      <c r="D53" s="40"/>
      <c r="E53" s="41"/>
      <c r="F53" s="33"/>
      <c r="G53" s="34"/>
    </row>
    <row r="54" spans="1:7" ht="27" customHeight="1">
      <c r="A54" s="37"/>
      <c r="B54" s="38"/>
      <c r="C54" s="39"/>
      <c r="D54" s="40"/>
      <c r="E54" s="41"/>
      <c r="F54" s="33"/>
      <c r="G54" s="34"/>
    </row>
    <row r="55" spans="1:7" ht="27" customHeight="1">
      <c r="A55" s="37"/>
      <c r="B55" s="38"/>
      <c r="C55" s="39"/>
      <c r="D55" s="40"/>
      <c r="E55" s="41"/>
      <c r="F55" s="33"/>
      <c r="G55" s="34"/>
    </row>
    <row r="56" spans="1:7" ht="27" customHeight="1">
      <c r="A56" s="37"/>
      <c r="B56" s="38"/>
      <c r="C56" s="39"/>
      <c r="D56" s="40"/>
      <c r="E56" s="41"/>
      <c r="F56" s="33"/>
      <c r="G56" s="34"/>
    </row>
    <row r="57" spans="1:7" ht="27" customHeight="1">
      <c r="A57" s="37"/>
      <c r="B57" s="38"/>
      <c r="C57" s="39"/>
      <c r="D57" s="40"/>
      <c r="E57" s="41"/>
      <c r="F57" s="33"/>
      <c r="G57" s="34"/>
    </row>
    <row r="58" spans="1:7" ht="27" customHeight="1">
      <c r="A58" s="37"/>
      <c r="B58" s="38"/>
      <c r="C58" s="39"/>
      <c r="D58" s="40"/>
      <c r="E58" s="41"/>
      <c r="F58" s="33"/>
      <c r="G58" s="34"/>
    </row>
    <row r="59" spans="1:7" ht="27" customHeight="1">
      <c r="A59" s="37"/>
      <c r="B59" s="38"/>
      <c r="C59" s="39"/>
      <c r="D59" s="40"/>
      <c r="E59" s="41"/>
      <c r="F59" s="33"/>
      <c r="G59" s="34"/>
    </row>
    <row r="60" spans="1:7" ht="27" customHeight="1">
      <c r="A60" s="37"/>
      <c r="B60" s="38"/>
      <c r="C60" s="39"/>
      <c r="D60" s="40"/>
      <c r="E60" s="41"/>
      <c r="F60" s="33"/>
      <c r="G60" s="34"/>
    </row>
    <row r="61" spans="1:7" ht="27" customHeight="1">
      <c r="A61" s="37"/>
      <c r="B61" s="38"/>
      <c r="C61" s="39"/>
      <c r="D61" s="40"/>
      <c r="E61" s="41"/>
      <c r="F61" s="33"/>
      <c r="G61" s="34"/>
    </row>
    <row r="62" spans="1:7" ht="27" customHeight="1">
      <c r="A62" s="37"/>
      <c r="B62" s="38"/>
      <c r="C62" s="39"/>
      <c r="D62" s="40"/>
      <c r="E62" s="41"/>
      <c r="F62" s="33"/>
      <c r="G62" s="34"/>
    </row>
    <row r="63" spans="1:7" ht="27" customHeight="1">
      <c r="A63" s="37"/>
      <c r="B63" s="38"/>
      <c r="C63" s="39"/>
      <c r="D63" s="40"/>
      <c r="E63" s="41"/>
      <c r="F63" s="33"/>
      <c r="G63" s="34"/>
    </row>
    <row r="64" spans="1:7" ht="27" customHeight="1">
      <c r="A64" s="37"/>
      <c r="B64" s="38"/>
      <c r="C64" s="39"/>
      <c r="D64" s="40"/>
      <c r="E64" s="41"/>
      <c r="F64" s="33"/>
      <c r="G64" s="34"/>
    </row>
    <row r="65" spans="1:7" ht="27" customHeight="1">
      <c r="A65" s="37"/>
      <c r="B65" s="38"/>
      <c r="C65" s="39"/>
      <c r="D65" s="40"/>
      <c r="E65" s="41"/>
      <c r="F65" s="33"/>
      <c r="G65" s="34"/>
    </row>
    <row r="66" spans="1:7" ht="27" customHeight="1">
      <c r="A66" s="37"/>
      <c r="B66" s="38"/>
      <c r="C66" s="39"/>
      <c r="D66" s="40"/>
      <c r="E66" s="41"/>
      <c r="F66" s="33"/>
      <c r="G66" s="34"/>
    </row>
    <row r="67" spans="1:7" ht="27" customHeight="1">
      <c r="A67" s="37"/>
      <c r="B67" s="38"/>
      <c r="C67" s="39"/>
      <c r="D67" s="40"/>
      <c r="E67" s="41"/>
      <c r="F67" s="33"/>
      <c r="G67" s="34"/>
    </row>
    <row r="68" spans="1:7" ht="27" customHeight="1">
      <c r="A68" s="37"/>
      <c r="B68" s="38"/>
      <c r="C68" s="39"/>
      <c r="D68" s="40"/>
      <c r="E68" s="41"/>
      <c r="F68" s="33"/>
      <c r="G68" s="34"/>
    </row>
    <row r="69" spans="1:7" ht="27" customHeight="1">
      <c r="A69" s="37"/>
      <c r="B69" s="38"/>
      <c r="C69" s="39"/>
      <c r="D69" s="40"/>
      <c r="E69" s="41"/>
      <c r="F69" s="33"/>
      <c r="G69" s="34"/>
    </row>
    <row r="70" spans="1:7" ht="27" customHeight="1">
      <c r="A70" s="37"/>
      <c r="B70" s="38"/>
      <c r="C70" s="39"/>
      <c r="D70" s="40"/>
      <c r="E70" s="41"/>
      <c r="F70" s="33"/>
      <c r="G70" s="34"/>
    </row>
    <row r="71" spans="1:7" ht="27" customHeight="1">
      <c r="A71" s="37"/>
      <c r="B71" s="38"/>
      <c r="C71" s="39"/>
      <c r="D71" s="40"/>
      <c r="E71" s="41"/>
      <c r="F71" s="33"/>
      <c r="G71" s="34"/>
    </row>
    <row r="72" spans="1:7" ht="27" customHeight="1">
      <c r="A72" s="37"/>
      <c r="B72" s="38"/>
      <c r="C72" s="39"/>
      <c r="D72" s="40"/>
      <c r="E72" s="41"/>
      <c r="F72" s="33"/>
      <c r="G72" s="34"/>
    </row>
    <row r="73" spans="1:7" ht="27" customHeight="1">
      <c r="A73" s="37"/>
      <c r="B73" s="38"/>
      <c r="C73" s="39"/>
      <c r="D73" s="40"/>
      <c r="E73" s="41"/>
      <c r="F73" s="33"/>
      <c r="G73" s="34"/>
    </row>
    <row r="74" spans="1:7" ht="27" customHeight="1">
      <c r="A74" s="37"/>
      <c r="B74" s="38"/>
      <c r="C74" s="39"/>
      <c r="D74" s="40"/>
      <c r="E74" s="41"/>
      <c r="F74" s="33"/>
      <c r="G74" s="34"/>
    </row>
    <row r="75" spans="1:7" ht="27" customHeight="1">
      <c r="A75" s="37"/>
      <c r="B75" s="38"/>
      <c r="C75" s="39"/>
      <c r="D75" s="40"/>
      <c r="E75" s="41"/>
      <c r="F75" s="33"/>
      <c r="G75" s="34"/>
    </row>
    <row r="76" spans="1:7" ht="27" customHeight="1">
      <c r="A76" s="37"/>
      <c r="B76" s="38"/>
      <c r="C76" s="39"/>
      <c r="D76" s="40"/>
      <c r="E76" s="41"/>
      <c r="F76" s="33"/>
      <c r="G76" s="34"/>
    </row>
    <row r="77" spans="1:7" ht="27" customHeight="1">
      <c r="A77" s="37"/>
      <c r="B77" s="38"/>
      <c r="C77" s="39"/>
      <c r="D77" s="40"/>
      <c r="E77" s="41"/>
      <c r="F77" s="33"/>
      <c r="G77" s="34"/>
    </row>
    <row r="78" spans="1:7" ht="13.5" customHeight="1">
      <c r="A78" s="326"/>
      <c r="B78" s="327"/>
      <c r="C78" s="328"/>
      <c r="D78" s="329"/>
      <c r="E78" s="330"/>
      <c r="F78" s="331"/>
      <c r="G78" s="332"/>
    </row>
    <row r="79" spans="1:7" ht="13.5" customHeight="1">
      <c r="A79" s="326"/>
      <c r="B79" s="327"/>
      <c r="C79" s="328"/>
      <c r="D79" s="329"/>
      <c r="E79" s="330"/>
      <c r="F79" s="331"/>
      <c r="G79" s="332"/>
    </row>
    <row r="80" spans="1:7" ht="13.5" customHeight="1">
      <c r="A80" s="326"/>
      <c r="B80" s="327"/>
      <c r="C80" s="328"/>
      <c r="D80" s="329"/>
      <c r="E80" s="330"/>
      <c r="F80" s="331"/>
      <c r="G80" s="332"/>
    </row>
    <row r="81" spans="1:7" ht="13.5" customHeight="1">
      <c r="A81" s="326"/>
      <c r="B81" s="327"/>
      <c r="C81" s="328"/>
      <c r="D81" s="329"/>
      <c r="E81" s="330"/>
      <c r="F81" s="331"/>
      <c r="G81" s="332"/>
    </row>
    <row r="82" spans="1:7" ht="13.5" customHeight="1">
      <c r="A82" s="326"/>
      <c r="B82" s="327"/>
      <c r="C82" s="328"/>
      <c r="D82" s="329"/>
      <c r="E82" s="330"/>
      <c r="F82" s="331"/>
      <c r="G82" s="332"/>
    </row>
    <row r="83" spans="1:7" ht="13.5" customHeight="1">
      <c r="A83" s="326"/>
      <c r="B83" s="327"/>
      <c r="C83" s="328"/>
      <c r="D83" s="329"/>
      <c r="E83" s="330"/>
      <c r="F83" s="331"/>
      <c r="G83" s="332"/>
    </row>
    <row r="84" spans="1:7" ht="13.5" customHeight="1">
      <c r="A84" s="326"/>
      <c r="B84" s="327"/>
      <c r="C84" s="328"/>
      <c r="D84" s="329"/>
      <c r="E84" s="330"/>
      <c r="F84" s="331"/>
      <c r="G84" s="332"/>
    </row>
    <row r="85" spans="1:7" ht="13.5" customHeight="1">
      <c r="A85" s="326"/>
      <c r="B85" s="327"/>
      <c r="C85" s="328"/>
      <c r="D85" s="329"/>
      <c r="E85" s="330"/>
      <c r="F85" s="331"/>
      <c r="G85" s="332"/>
    </row>
    <row r="86" spans="1:7" ht="13.5" customHeight="1">
      <c r="A86" s="326"/>
      <c r="B86" s="327"/>
      <c r="C86" s="328"/>
      <c r="D86" s="329"/>
      <c r="E86" s="330"/>
      <c r="F86" s="331"/>
      <c r="G86" s="332"/>
    </row>
    <row r="87" spans="1:7" ht="13.5" customHeight="1">
      <c r="A87" s="326"/>
      <c r="B87" s="327"/>
      <c r="C87" s="328"/>
      <c r="D87" s="329"/>
      <c r="E87" s="330"/>
      <c r="F87" s="331"/>
      <c r="G87" s="332"/>
    </row>
    <row r="88" spans="1:7" ht="13.5" customHeight="1">
      <c r="A88" s="326"/>
      <c r="B88" s="327"/>
      <c r="C88" s="328"/>
      <c r="D88" s="329"/>
      <c r="E88" s="330"/>
      <c r="F88" s="331"/>
      <c r="G88" s="332"/>
    </row>
    <row r="89" spans="1:7" ht="13.5" customHeight="1">
      <c r="A89" s="326"/>
      <c r="B89" s="327"/>
      <c r="C89" s="328"/>
      <c r="D89" s="329"/>
      <c r="E89" s="330"/>
      <c r="F89" s="331"/>
      <c r="G89" s="332"/>
    </row>
    <row r="90" spans="1:7" ht="13.5" customHeight="1">
      <c r="A90" s="326"/>
      <c r="B90" s="327"/>
      <c r="C90" s="328"/>
      <c r="D90" s="329"/>
      <c r="E90" s="330"/>
      <c r="F90" s="331"/>
      <c r="G90" s="332"/>
    </row>
    <row r="91" spans="1:7" ht="13.5" customHeight="1">
      <c r="A91" s="326"/>
      <c r="B91" s="327"/>
      <c r="C91" s="328"/>
      <c r="D91" s="329"/>
      <c r="E91" s="330"/>
      <c r="F91" s="331"/>
      <c r="G91" s="332"/>
    </row>
    <row r="92" spans="1:7" ht="13.5" customHeight="1">
      <c r="A92" s="326"/>
      <c r="B92" s="327"/>
      <c r="C92" s="328"/>
      <c r="D92" s="329"/>
      <c r="E92" s="330"/>
      <c r="F92" s="331"/>
      <c r="G92" s="332"/>
    </row>
    <row r="93" spans="1:7" ht="13.5" customHeight="1">
      <c r="A93" s="326"/>
      <c r="B93" s="327"/>
      <c r="C93" s="328"/>
      <c r="D93" s="329"/>
      <c r="E93" s="330"/>
      <c r="F93" s="331"/>
      <c r="G93" s="332"/>
    </row>
    <row r="94" spans="1:7" ht="13.5" customHeight="1">
      <c r="A94" s="326"/>
      <c r="B94" s="327"/>
      <c r="C94" s="328"/>
      <c r="D94" s="329"/>
      <c r="E94" s="330"/>
      <c r="F94" s="331"/>
      <c r="G94" s="332"/>
    </row>
    <row r="95" spans="1:7" ht="13.5" customHeight="1">
      <c r="A95" s="326"/>
      <c r="B95" s="327"/>
      <c r="C95" s="328"/>
      <c r="D95" s="329"/>
      <c r="E95" s="330"/>
      <c r="F95" s="331"/>
      <c r="G95" s="332"/>
    </row>
    <row r="96" spans="1:7" ht="13.5" customHeight="1">
      <c r="A96" s="326"/>
      <c r="B96" s="327"/>
      <c r="C96" s="328"/>
      <c r="D96" s="329"/>
      <c r="E96" s="330"/>
      <c r="F96" s="331"/>
      <c r="G96" s="332"/>
    </row>
    <row r="97" spans="1:7" ht="13.5" customHeight="1">
      <c r="A97" s="326"/>
      <c r="B97" s="327"/>
      <c r="C97" s="328"/>
      <c r="D97" s="329"/>
      <c r="E97" s="330"/>
      <c r="F97" s="331"/>
      <c r="G97" s="332"/>
    </row>
    <row r="98" spans="1:7" ht="13.5" customHeight="1">
      <c r="A98" s="326"/>
      <c r="B98" s="327"/>
      <c r="C98" s="328"/>
      <c r="D98" s="329"/>
      <c r="E98" s="330"/>
      <c r="F98" s="331"/>
      <c r="G98" s="332"/>
    </row>
    <row r="99" spans="1:7" ht="13.5" customHeight="1">
      <c r="A99" s="326"/>
      <c r="B99" s="327"/>
      <c r="C99" s="328"/>
      <c r="D99" s="329"/>
      <c r="E99" s="330"/>
      <c r="F99" s="331"/>
      <c r="G99" s="332"/>
    </row>
    <row r="100" spans="1:7" ht="13.5" customHeight="1">
      <c r="A100" s="326"/>
      <c r="B100" s="327"/>
      <c r="C100" s="328"/>
      <c r="D100" s="329"/>
      <c r="E100" s="330"/>
      <c r="F100" s="331"/>
      <c r="G100" s="332"/>
    </row>
    <row r="101" spans="1:7" ht="13.5" customHeight="1">
      <c r="A101" s="326"/>
      <c r="B101" s="327"/>
      <c r="C101" s="328"/>
      <c r="D101" s="329"/>
      <c r="E101" s="330"/>
      <c r="F101" s="331"/>
      <c r="G101" s="332"/>
    </row>
    <row r="102" spans="1:7" ht="13.5" customHeight="1">
      <c r="A102" s="326"/>
      <c r="B102" s="327"/>
      <c r="C102" s="328"/>
      <c r="D102" s="329"/>
      <c r="E102" s="330"/>
      <c r="F102" s="331"/>
      <c r="G102" s="332"/>
    </row>
    <row r="103" spans="1:7" ht="13.5" customHeight="1">
      <c r="A103" s="326"/>
      <c r="B103" s="327"/>
      <c r="C103" s="328"/>
      <c r="D103" s="329"/>
      <c r="E103" s="330"/>
      <c r="F103" s="331"/>
      <c r="G103" s="332"/>
    </row>
    <row r="104" spans="1:7" ht="13.5" customHeight="1">
      <c r="A104" s="326"/>
      <c r="B104" s="327"/>
      <c r="C104" s="328"/>
      <c r="D104" s="329"/>
      <c r="E104" s="330"/>
      <c r="F104" s="331"/>
      <c r="G104" s="332"/>
    </row>
    <row r="105" spans="1:7" ht="13.5" customHeight="1">
      <c r="A105" s="326"/>
      <c r="B105" s="327"/>
      <c r="C105" s="328"/>
      <c r="D105" s="329"/>
      <c r="E105" s="330"/>
      <c r="F105" s="331"/>
      <c r="G105" s="332"/>
    </row>
    <row r="106" spans="1:7" ht="13.5" customHeight="1">
      <c r="A106" s="326"/>
      <c r="B106" s="327"/>
      <c r="C106" s="328"/>
      <c r="D106" s="329"/>
      <c r="E106" s="330"/>
      <c r="F106" s="331"/>
      <c r="G106" s="332"/>
    </row>
    <row r="107" spans="1:7" ht="13.5" customHeight="1">
      <c r="A107" s="326"/>
      <c r="B107" s="327"/>
      <c r="C107" s="328"/>
      <c r="D107" s="329"/>
      <c r="E107" s="330"/>
      <c r="F107" s="331"/>
      <c r="G107" s="332"/>
    </row>
    <row r="108" spans="1:7" ht="13.5" customHeight="1">
      <c r="A108" s="326"/>
      <c r="B108" s="327"/>
      <c r="C108" s="328"/>
      <c r="D108" s="329"/>
      <c r="E108" s="330"/>
      <c r="F108" s="331"/>
      <c r="G108" s="332"/>
    </row>
    <row r="109" spans="1:7" ht="13.5" customHeight="1">
      <c r="A109" s="326"/>
      <c r="B109" s="327"/>
      <c r="C109" s="328"/>
      <c r="D109" s="329"/>
      <c r="E109" s="330"/>
      <c r="F109" s="331"/>
      <c r="G109" s="332"/>
    </row>
    <row r="110" spans="1:7" ht="13.5" customHeight="1">
      <c r="A110" s="326"/>
      <c r="B110" s="327"/>
      <c r="C110" s="328"/>
      <c r="D110" s="329"/>
      <c r="E110" s="330"/>
      <c r="F110" s="331"/>
      <c r="G110" s="332"/>
    </row>
    <row r="111" spans="1:7" ht="13.5" customHeight="1">
      <c r="A111" s="326"/>
      <c r="B111" s="327"/>
      <c r="C111" s="328"/>
      <c r="D111" s="329"/>
      <c r="E111" s="330"/>
      <c r="F111" s="331"/>
      <c r="G111" s="332"/>
    </row>
    <row r="112" spans="1:7" ht="13.5" customHeight="1">
      <c r="A112" s="326"/>
      <c r="B112" s="327"/>
      <c r="C112" s="328"/>
      <c r="D112" s="329"/>
      <c r="E112" s="330"/>
      <c r="F112" s="331"/>
      <c r="G112" s="332"/>
    </row>
    <row r="113" spans="1:7" ht="13.5" customHeight="1">
      <c r="A113" s="326"/>
      <c r="B113" s="327"/>
      <c r="C113" s="328"/>
      <c r="D113" s="329"/>
      <c r="E113" s="330"/>
      <c r="F113" s="331"/>
      <c r="G113" s="332"/>
    </row>
    <row r="114" spans="1:7" ht="13.5" customHeight="1">
      <c r="A114" s="326"/>
      <c r="B114" s="327"/>
      <c r="C114" s="328"/>
      <c r="D114" s="329"/>
      <c r="E114" s="330"/>
      <c r="F114" s="331"/>
      <c r="G114" s="332"/>
    </row>
    <row r="115" spans="1:7" ht="13.5" customHeight="1">
      <c r="A115" s="326"/>
      <c r="B115" s="327"/>
      <c r="C115" s="328"/>
      <c r="D115" s="329"/>
      <c r="E115" s="330"/>
      <c r="F115" s="331"/>
      <c r="G115" s="332"/>
    </row>
    <row r="116" spans="1:7" ht="13.5" customHeight="1">
      <c r="A116" s="326"/>
      <c r="B116" s="327"/>
      <c r="C116" s="328"/>
      <c r="D116" s="329"/>
      <c r="E116" s="330"/>
      <c r="F116" s="331"/>
      <c r="G116" s="332"/>
    </row>
    <row r="117" spans="1:7" ht="13.5" customHeight="1">
      <c r="A117" s="326"/>
      <c r="B117" s="327"/>
      <c r="C117" s="328"/>
      <c r="D117" s="329"/>
      <c r="E117" s="330"/>
      <c r="F117" s="331"/>
      <c r="G117" s="332"/>
    </row>
    <row r="118" spans="1:7" ht="13.5" customHeight="1">
      <c r="A118" s="326"/>
      <c r="B118" s="327"/>
      <c r="C118" s="328"/>
      <c r="D118" s="329"/>
      <c r="E118" s="330"/>
      <c r="F118" s="331"/>
      <c r="G118" s="332"/>
    </row>
    <row r="119" spans="1:7" ht="13.5" customHeight="1">
      <c r="A119" s="326"/>
      <c r="B119" s="327"/>
      <c r="C119" s="328"/>
      <c r="D119" s="329"/>
      <c r="E119" s="330"/>
      <c r="F119" s="331"/>
      <c r="G119" s="332"/>
    </row>
    <row r="120" spans="1:7" ht="13.5" customHeight="1">
      <c r="A120" s="326"/>
      <c r="B120" s="327"/>
      <c r="C120" s="328"/>
      <c r="D120" s="329"/>
      <c r="E120" s="330"/>
      <c r="F120" s="331"/>
      <c r="G120" s="332"/>
    </row>
    <row r="121" spans="1:7" ht="13.5" customHeight="1">
      <c r="A121" s="326"/>
      <c r="B121" s="327"/>
      <c r="C121" s="328"/>
      <c r="D121" s="329"/>
      <c r="E121" s="330"/>
      <c r="F121" s="331"/>
      <c r="G121" s="332"/>
    </row>
    <row r="122" spans="1:7" ht="13.5" customHeight="1">
      <c r="A122" s="326"/>
      <c r="B122" s="327"/>
      <c r="C122" s="328"/>
      <c r="D122" s="329"/>
      <c r="E122" s="330"/>
      <c r="F122" s="331"/>
      <c r="G122" s="332"/>
    </row>
    <row r="123" spans="1:7" ht="13.5" customHeight="1">
      <c r="A123" s="326"/>
      <c r="B123" s="327"/>
      <c r="C123" s="328"/>
      <c r="D123" s="329"/>
      <c r="E123" s="330"/>
      <c r="F123" s="331"/>
      <c r="G123" s="332"/>
    </row>
    <row r="124" spans="1:7" ht="13.5" customHeight="1">
      <c r="A124" s="326"/>
      <c r="B124" s="327"/>
      <c r="C124" s="328"/>
      <c r="D124" s="329"/>
      <c r="E124" s="330"/>
      <c r="F124" s="331"/>
      <c r="G124" s="332"/>
    </row>
    <row r="125" spans="1:7" ht="13.5" customHeight="1">
      <c r="A125" s="326"/>
      <c r="B125" s="327"/>
      <c r="C125" s="328"/>
      <c r="D125" s="329"/>
      <c r="E125" s="330"/>
      <c r="F125" s="331"/>
      <c r="G125" s="332"/>
    </row>
    <row r="126" spans="1:7" ht="13.5" customHeight="1">
      <c r="A126" s="326"/>
      <c r="B126" s="327"/>
      <c r="C126" s="328"/>
      <c r="D126" s="329"/>
      <c r="E126" s="330"/>
      <c r="F126" s="331"/>
      <c r="G126" s="332"/>
    </row>
    <row r="127" spans="1:7" ht="13.5" customHeight="1">
      <c r="A127" s="326"/>
      <c r="B127" s="327"/>
      <c r="C127" s="328"/>
      <c r="D127" s="329"/>
      <c r="E127" s="330"/>
      <c r="F127" s="331"/>
      <c r="G127" s="332"/>
    </row>
    <row r="128" spans="1:7" ht="13.5" customHeight="1">
      <c r="A128" s="326"/>
      <c r="B128" s="327"/>
      <c r="C128" s="328"/>
      <c r="D128" s="329"/>
      <c r="E128" s="330"/>
      <c r="F128" s="331"/>
      <c r="G128" s="332"/>
    </row>
    <row r="129" spans="1:7" ht="13.5" customHeight="1">
      <c r="A129" s="326"/>
      <c r="B129" s="327"/>
      <c r="C129" s="328"/>
      <c r="D129" s="329"/>
      <c r="E129" s="330"/>
      <c r="F129" s="331"/>
      <c r="G129" s="332"/>
    </row>
    <row r="130" spans="1:7" ht="13.5" customHeight="1">
      <c r="A130" s="326"/>
      <c r="B130" s="327"/>
      <c r="C130" s="328"/>
      <c r="D130" s="329"/>
      <c r="E130" s="330"/>
      <c r="F130" s="331"/>
      <c r="G130" s="332"/>
    </row>
    <row r="131" spans="1:7" ht="13.5" customHeight="1">
      <c r="A131" s="326"/>
      <c r="B131" s="327"/>
      <c r="C131" s="328"/>
      <c r="D131" s="329"/>
      <c r="E131" s="330"/>
      <c r="F131" s="331"/>
      <c r="G131" s="332"/>
    </row>
    <row r="132" spans="1:7" ht="13.5" customHeight="1">
      <c r="A132" s="326"/>
      <c r="B132" s="327"/>
      <c r="C132" s="328"/>
      <c r="D132" s="329"/>
      <c r="E132" s="330"/>
      <c r="F132" s="331"/>
      <c r="G132" s="332"/>
    </row>
    <row r="133" spans="1:7" ht="13.5" customHeight="1">
      <c r="A133" s="326"/>
      <c r="B133" s="327"/>
      <c r="C133" s="328"/>
      <c r="D133" s="329"/>
      <c r="E133" s="330"/>
      <c r="F133" s="331"/>
      <c r="G133" s="332"/>
    </row>
    <row r="134" spans="1:7" ht="13.5" customHeight="1">
      <c r="A134" s="326"/>
      <c r="B134" s="327"/>
      <c r="C134" s="328"/>
      <c r="D134" s="329"/>
      <c r="E134" s="330"/>
      <c r="F134" s="331"/>
      <c r="G134" s="332"/>
    </row>
    <row r="135" spans="1:7" ht="13.5" customHeight="1">
      <c r="A135" s="326"/>
      <c r="B135" s="327"/>
      <c r="C135" s="328"/>
      <c r="D135" s="329"/>
      <c r="E135" s="330"/>
      <c r="F135" s="331"/>
      <c r="G135" s="332"/>
    </row>
    <row r="136" spans="1:7" ht="13.5" customHeight="1">
      <c r="A136" s="326"/>
      <c r="B136" s="327"/>
      <c r="C136" s="328"/>
      <c r="D136" s="329"/>
      <c r="E136" s="330"/>
      <c r="F136" s="331"/>
      <c r="G136" s="332"/>
    </row>
    <row r="137" spans="1:7" ht="13.5" customHeight="1">
      <c r="A137" s="326"/>
      <c r="B137" s="327"/>
      <c r="C137" s="328"/>
      <c r="D137" s="329"/>
      <c r="E137" s="330"/>
      <c r="F137" s="331"/>
      <c r="G137" s="332"/>
    </row>
    <row r="138" spans="1:7" ht="13.5" customHeight="1">
      <c r="A138" s="326"/>
      <c r="B138" s="327"/>
      <c r="C138" s="328"/>
      <c r="D138" s="329"/>
      <c r="E138" s="330"/>
      <c r="F138" s="331"/>
      <c r="G138" s="332"/>
    </row>
    <row r="139" spans="1:7" ht="13.5" customHeight="1">
      <c r="A139" s="326"/>
      <c r="B139" s="327"/>
      <c r="C139" s="328"/>
      <c r="D139" s="329"/>
      <c r="E139" s="330"/>
      <c r="F139" s="331"/>
      <c r="G139" s="332"/>
    </row>
    <row r="140" spans="1:7" ht="13.5" customHeight="1">
      <c r="A140" s="326"/>
      <c r="B140" s="327"/>
      <c r="C140" s="328"/>
      <c r="D140" s="329"/>
      <c r="E140" s="330"/>
      <c r="F140" s="331"/>
      <c r="G140" s="332"/>
    </row>
    <row r="141" spans="1:7" ht="13.5" customHeight="1">
      <c r="A141" s="326"/>
      <c r="B141" s="327"/>
      <c r="C141" s="328"/>
      <c r="D141" s="329"/>
      <c r="E141" s="330"/>
      <c r="F141" s="331"/>
      <c r="G141" s="332"/>
    </row>
    <row r="142" spans="1:7" ht="13.5" customHeight="1">
      <c r="A142" s="326"/>
      <c r="B142" s="327"/>
      <c r="C142" s="328"/>
      <c r="D142" s="329"/>
      <c r="E142" s="330"/>
      <c r="F142" s="331"/>
      <c r="G142" s="332"/>
    </row>
    <row r="143" spans="1:7" ht="13.5" customHeight="1">
      <c r="A143" s="326"/>
      <c r="B143" s="327"/>
      <c r="C143" s="328"/>
      <c r="D143" s="329"/>
      <c r="E143" s="330"/>
      <c r="F143" s="331"/>
      <c r="G143" s="332"/>
    </row>
    <row r="144" spans="1:7" ht="13.5" customHeight="1">
      <c r="A144" s="326"/>
      <c r="B144" s="327"/>
      <c r="C144" s="328"/>
      <c r="D144" s="329"/>
      <c r="E144" s="330"/>
      <c r="F144" s="331"/>
      <c r="G144" s="332"/>
    </row>
    <row r="145" spans="1:7" ht="13.5" customHeight="1">
      <c r="A145" s="326"/>
      <c r="B145" s="327"/>
      <c r="C145" s="328"/>
      <c r="D145" s="329"/>
      <c r="E145" s="330"/>
      <c r="F145" s="331"/>
      <c r="G145" s="332"/>
    </row>
    <row r="146" spans="1:7" ht="13.5" customHeight="1">
      <c r="A146" s="326"/>
      <c r="B146" s="327"/>
      <c r="C146" s="328"/>
      <c r="D146" s="329"/>
      <c r="E146" s="330"/>
      <c r="F146" s="331"/>
      <c r="G146" s="332"/>
    </row>
    <row r="147" spans="1:7" ht="13.5" customHeight="1">
      <c r="A147" s="326"/>
      <c r="B147" s="327"/>
      <c r="C147" s="328"/>
      <c r="D147" s="329"/>
      <c r="E147" s="330"/>
      <c r="F147" s="331"/>
      <c r="G147" s="332"/>
    </row>
    <row r="148" spans="1:7" ht="13.5" customHeight="1">
      <c r="A148" s="326"/>
      <c r="B148" s="327"/>
      <c r="C148" s="328"/>
      <c r="D148" s="329"/>
      <c r="E148" s="330"/>
      <c r="F148" s="331"/>
      <c r="G148" s="332"/>
    </row>
    <row r="149" spans="1:7" ht="13.5" customHeight="1">
      <c r="A149" s="326"/>
      <c r="B149" s="327"/>
      <c r="C149" s="328"/>
      <c r="D149" s="329"/>
      <c r="E149" s="330"/>
      <c r="F149" s="331"/>
      <c r="G149" s="332"/>
    </row>
    <row r="150" spans="1:7" ht="13.5" customHeight="1">
      <c r="A150" s="326"/>
      <c r="B150" s="327"/>
      <c r="C150" s="328"/>
      <c r="D150" s="329"/>
      <c r="E150" s="330"/>
      <c r="F150" s="331"/>
      <c r="G150" s="332"/>
    </row>
    <row r="151" spans="1:7" ht="13.5" customHeight="1">
      <c r="A151" s="326"/>
      <c r="B151" s="327"/>
      <c r="C151" s="328"/>
      <c r="D151" s="329"/>
      <c r="E151" s="330"/>
      <c r="F151" s="331"/>
      <c r="G151" s="332"/>
    </row>
    <row r="152" spans="1:7" ht="13.5" customHeight="1">
      <c r="A152" s="326"/>
      <c r="B152" s="327"/>
      <c r="C152" s="328"/>
      <c r="D152" s="329"/>
      <c r="E152" s="330"/>
      <c r="F152" s="331"/>
      <c r="G152" s="332"/>
    </row>
    <row r="153" spans="1:7" ht="13.5" customHeight="1">
      <c r="A153" s="326"/>
      <c r="B153" s="327"/>
      <c r="C153" s="328"/>
      <c r="D153" s="329"/>
      <c r="E153" s="330"/>
      <c r="F153" s="331"/>
      <c r="G153" s="332"/>
    </row>
    <row r="154" spans="1:7" ht="13.5" customHeight="1">
      <c r="A154" s="326"/>
      <c r="B154" s="327"/>
      <c r="C154" s="328"/>
      <c r="D154" s="329"/>
      <c r="E154" s="330"/>
      <c r="F154" s="331"/>
      <c r="G154" s="332"/>
    </row>
    <row r="155" spans="1:7" ht="13.5" customHeight="1">
      <c r="A155" s="326"/>
      <c r="B155" s="327"/>
      <c r="C155" s="328"/>
      <c r="D155" s="329"/>
      <c r="E155" s="330"/>
      <c r="F155" s="331"/>
      <c r="G155" s="332"/>
    </row>
    <row r="156" spans="1:7" ht="13.5" customHeight="1">
      <c r="A156" s="326"/>
      <c r="B156" s="327"/>
      <c r="C156" s="328"/>
      <c r="D156" s="329"/>
      <c r="E156" s="330"/>
      <c r="F156" s="331"/>
      <c r="G156" s="332"/>
    </row>
    <row r="157" spans="1:7" ht="13.5" customHeight="1">
      <c r="A157" s="326"/>
      <c r="B157" s="327"/>
      <c r="C157" s="328"/>
      <c r="D157" s="329"/>
      <c r="E157" s="330"/>
      <c r="F157" s="331"/>
      <c r="G157" s="332"/>
    </row>
    <row r="158" spans="1:7" ht="13.5" customHeight="1">
      <c r="A158" s="326"/>
      <c r="B158" s="327"/>
      <c r="C158" s="328"/>
      <c r="D158" s="329"/>
      <c r="E158" s="330"/>
      <c r="F158" s="331"/>
      <c r="G158" s="332"/>
    </row>
    <row r="159" spans="1:7" ht="13.5" customHeight="1">
      <c r="A159" s="326"/>
      <c r="B159" s="327"/>
      <c r="C159" s="328"/>
      <c r="D159" s="329"/>
      <c r="E159" s="330"/>
      <c r="F159" s="331"/>
      <c r="G159" s="332"/>
    </row>
    <row r="160" spans="1:7" ht="13.5" customHeight="1">
      <c r="A160" s="326"/>
      <c r="B160" s="327"/>
      <c r="C160" s="328"/>
      <c r="D160" s="329"/>
      <c r="E160" s="330"/>
      <c r="F160" s="331"/>
      <c r="G160" s="332"/>
    </row>
    <row r="161" spans="1:7" ht="13.5" customHeight="1">
      <c r="A161" s="326"/>
      <c r="B161" s="327"/>
      <c r="C161" s="328"/>
      <c r="D161" s="329"/>
      <c r="E161" s="330"/>
      <c r="F161" s="331"/>
      <c r="G161" s="332"/>
    </row>
    <row r="162" spans="1:7" ht="13.5" customHeight="1">
      <c r="A162" s="326"/>
      <c r="B162" s="327"/>
      <c r="C162" s="328"/>
      <c r="D162" s="329"/>
      <c r="E162" s="330"/>
      <c r="F162" s="331"/>
      <c r="G162" s="332"/>
    </row>
    <row r="163" spans="1:7" ht="13.5" customHeight="1">
      <c r="A163" s="326"/>
      <c r="B163" s="327"/>
      <c r="C163" s="328"/>
      <c r="D163" s="329"/>
      <c r="E163" s="330"/>
      <c r="F163" s="331"/>
      <c r="G163" s="332"/>
    </row>
    <row r="164" spans="1:7" ht="13.5" customHeight="1">
      <c r="A164" s="326"/>
      <c r="B164" s="327"/>
      <c r="C164" s="328"/>
      <c r="D164" s="329"/>
      <c r="E164" s="330"/>
      <c r="F164" s="331"/>
      <c r="G164" s="332"/>
    </row>
    <row r="165" spans="1:7" ht="13.5" customHeight="1">
      <c r="A165" s="326"/>
      <c r="B165" s="327"/>
      <c r="C165" s="328"/>
      <c r="D165" s="329"/>
      <c r="E165" s="330"/>
      <c r="F165" s="331"/>
      <c r="G165" s="332"/>
    </row>
    <row r="166" spans="1:7" ht="13.5" customHeight="1">
      <c r="A166" s="326"/>
      <c r="B166" s="327"/>
      <c r="C166" s="328"/>
      <c r="D166" s="329"/>
      <c r="E166" s="330"/>
      <c r="F166" s="331"/>
      <c r="G166" s="332"/>
    </row>
    <row r="167" spans="1:7" ht="13.5" customHeight="1">
      <c r="A167" s="326"/>
      <c r="B167" s="327"/>
      <c r="C167" s="328"/>
      <c r="D167" s="329"/>
      <c r="E167" s="330"/>
      <c r="F167" s="331"/>
      <c r="G167" s="332"/>
    </row>
    <row r="168" spans="1:7" ht="13.5" customHeight="1">
      <c r="A168" s="326"/>
      <c r="B168" s="327"/>
      <c r="C168" s="328"/>
      <c r="D168" s="329"/>
      <c r="E168" s="330"/>
      <c r="F168" s="331"/>
      <c r="G168" s="332"/>
    </row>
    <row r="169" spans="1:7" ht="13.5" customHeight="1">
      <c r="A169" s="326"/>
      <c r="B169" s="327"/>
      <c r="C169" s="328"/>
      <c r="D169" s="329"/>
      <c r="E169" s="330"/>
      <c r="F169" s="331"/>
      <c r="G169" s="332"/>
    </row>
    <row r="170" spans="1:7" ht="13.5" customHeight="1">
      <c r="A170" s="326"/>
      <c r="B170" s="327"/>
      <c r="C170" s="328"/>
      <c r="D170" s="329"/>
      <c r="E170" s="330"/>
      <c r="F170" s="331"/>
      <c r="G170" s="332"/>
    </row>
    <row r="171" spans="1:7" ht="13.5" customHeight="1">
      <c r="A171" s="326"/>
      <c r="B171" s="327"/>
      <c r="C171" s="328"/>
      <c r="D171" s="329"/>
      <c r="E171" s="330"/>
      <c r="F171" s="331"/>
      <c r="G171" s="332"/>
    </row>
    <row r="172" spans="1:7" ht="13.5" customHeight="1">
      <c r="A172" s="326"/>
      <c r="B172" s="327"/>
      <c r="C172" s="328"/>
      <c r="D172" s="329"/>
      <c r="E172" s="330"/>
      <c r="F172" s="331"/>
      <c r="G172" s="332"/>
    </row>
    <row r="173" spans="1:7" ht="13.5" customHeight="1">
      <c r="A173" s="326"/>
      <c r="B173" s="327"/>
      <c r="C173" s="328"/>
      <c r="D173" s="329"/>
      <c r="E173" s="330"/>
      <c r="F173" s="331"/>
      <c r="G173" s="332"/>
    </row>
    <row r="174" spans="1:7" ht="13.5" customHeight="1">
      <c r="A174" s="326"/>
      <c r="B174" s="327"/>
      <c r="C174" s="328"/>
      <c r="D174" s="329"/>
      <c r="E174" s="330"/>
      <c r="F174" s="331"/>
      <c r="G174" s="332"/>
    </row>
    <row r="175" spans="1:7" ht="13.5" customHeight="1">
      <c r="A175" s="326"/>
      <c r="B175" s="327"/>
      <c r="C175" s="328"/>
      <c r="D175" s="329"/>
      <c r="E175" s="330"/>
      <c r="F175" s="331"/>
      <c r="G175" s="332"/>
    </row>
    <row r="176" spans="1:7" ht="13.5" customHeight="1">
      <c r="A176" s="326"/>
      <c r="B176" s="327"/>
      <c r="C176" s="328"/>
      <c r="D176" s="329"/>
      <c r="E176" s="330"/>
      <c r="F176" s="331"/>
      <c r="G176" s="332"/>
    </row>
    <row r="177" spans="1:7" ht="13.5" customHeight="1">
      <c r="A177" s="326"/>
      <c r="B177" s="327"/>
      <c r="C177" s="328"/>
      <c r="D177" s="329"/>
      <c r="E177" s="330"/>
      <c r="F177" s="331"/>
      <c r="G177" s="332"/>
    </row>
    <row r="178" spans="1:7" ht="13.5" customHeight="1">
      <c r="A178" s="326"/>
      <c r="B178" s="327"/>
      <c r="C178" s="328"/>
      <c r="D178" s="329"/>
      <c r="E178" s="330"/>
      <c r="F178" s="331"/>
      <c r="G178" s="332"/>
    </row>
    <row r="179" spans="1:7" ht="13.5" customHeight="1">
      <c r="A179" s="326"/>
      <c r="B179" s="327"/>
      <c r="C179" s="328"/>
      <c r="D179" s="329"/>
      <c r="E179" s="330"/>
      <c r="F179" s="331"/>
      <c r="G179" s="332"/>
    </row>
    <row r="180" spans="1:7" ht="13.5" customHeight="1">
      <c r="A180" s="326"/>
      <c r="B180" s="327"/>
      <c r="C180" s="328"/>
      <c r="D180" s="329"/>
      <c r="E180" s="330"/>
      <c r="F180" s="331"/>
      <c r="G180" s="332"/>
    </row>
    <row r="181" spans="1:7" ht="13.5" customHeight="1">
      <c r="A181" s="326"/>
      <c r="B181" s="327"/>
      <c r="C181" s="328"/>
      <c r="D181" s="329"/>
      <c r="E181" s="330"/>
      <c r="F181" s="331"/>
      <c r="G181" s="332"/>
    </row>
    <row r="182" spans="1:7" ht="13.5" customHeight="1">
      <c r="A182" s="326"/>
      <c r="B182" s="327"/>
      <c r="C182" s="328"/>
      <c r="D182" s="329"/>
      <c r="E182" s="330"/>
      <c r="F182" s="331"/>
      <c r="G182" s="332"/>
    </row>
    <row r="183" spans="1:7" ht="13.5" customHeight="1">
      <c r="A183" s="326"/>
      <c r="B183" s="327"/>
      <c r="C183" s="328"/>
      <c r="D183" s="329"/>
      <c r="E183" s="330"/>
      <c r="F183" s="331"/>
      <c r="G183" s="332"/>
    </row>
    <row r="184" spans="1:7" ht="13.5" customHeight="1">
      <c r="A184" s="326"/>
      <c r="B184" s="327"/>
      <c r="C184" s="328"/>
      <c r="D184" s="329"/>
      <c r="E184" s="330"/>
      <c r="F184" s="331"/>
      <c r="G184" s="332"/>
    </row>
    <row r="185" spans="1:7" ht="13.5" customHeight="1">
      <c r="A185" s="326"/>
      <c r="B185" s="327"/>
      <c r="C185" s="328"/>
      <c r="D185" s="329"/>
      <c r="E185" s="330"/>
      <c r="F185" s="331"/>
      <c r="G185" s="332"/>
    </row>
    <row r="186" spans="1:7" ht="13.5" customHeight="1">
      <c r="A186" s="326"/>
      <c r="B186" s="327"/>
      <c r="C186" s="328"/>
      <c r="D186" s="329"/>
      <c r="E186" s="330"/>
      <c r="F186" s="331"/>
      <c r="G186" s="332"/>
    </row>
    <row r="187" spans="1:7" ht="13.5" customHeight="1">
      <c r="A187" s="326"/>
      <c r="B187" s="327"/>
      <c r="C187" s="328"/>
      <c r="D187" s="329"/>
      <c r="E187" s="330"/>
      <c r="F187" s="331"/>
      <c r="G187" s="332"/>
    </row>
    <row r="188" spans="1:7" ht="13.5" customHeight="1">
      <c r="A188" s="326"/>
      <c r="B188" s="327"/>
      <c r="C188" s="328"/>
      <c r="D188" s="329"/>
      <c r="E188" s="330"/>
      <c r="F188" s="331"/>
      <c r="G188" s="332"/>
    </row>
    <row r="189" spans="1:7" ht="13.5" customHeight="1">
      <c r="A189" s="326"/>
      <c r="B189" s="327"/>
      <c r="C189" s="328"/>
      <c r="D189" s="329"/>
      <c r="E189" s="330"/>
      <c r="F189" s="331"/>
      <c r="G189" s="332"/>
    </row>
    <row r="190" spans="1:7" ht="13.5" customHeight="1">
      <c r="A190" s="326"/>
      <c r="B190" s="327"/>
      <c r="C190" s="328"/>
      <c r="D190" s="329"/>
      <c r="E190" s="330"/>
      <c r="F190" s="331"/>
      <c r="G190" s="332"/>
    </row>
    <row r="191" spans="1:7" ht="13.5" customHeight="1">
      <c r="A191" s="326"/>
      <c r="B191" s="327"/>
      <c r="C191" s="328"/>
      <c r="D191" s="329"/>
      <c r="E191" s="330"/>
      <c r="F191" s="331"/>
      <c r="G191" s="332"/>
    </row>
    <row r="192" spans="1:7" ht="13.5" customHeight="1">
      <c r="A192" s="326"/>
      <c r="B192" s="327"/>
      <c r="C192" s="328"/>
      <c r="D192" s="329"/>
      <c r="E192" s="330"/>
      <c r="F192" s="331"/>
      <c r="G192" s="332"/>
    </row>
    <row r="193" spans="1:7" ht="13.5" customHeight="1">
      <c r="A193" s="326"/>
      <c r="B193" s="327"/>
      <c r="C193" s="328"/>
      <c r="D193" s="329"/>
      <c r="E193" s="330"/>
      <c r="F193" s="331"/>
      <c r="G193" s="332"/>
    </row>
    <row r="194" spans="1:7" ht="13.5" customHeight="1">
      <c r="A194" s="326"/>
      <c r="B194" s="327"/>
      <c r="C194" s="328"/>
      <c r="D194" s="329"/>
      <c r="E194" s="330"/>
      <c r="F194" s="331"/>
      <c r="G194" s="332"/>
    </row>
    <row r="195" spans="1:7" ht="13.5" customHeight="1">
      <c r="A195" s="326"/>
      <c r="B195" s="327"/>
      <c r="C195" s="328"/>
      <c r="D195" s="329"/>
      <c r="E195" s="330"/>
      <c r="F195" s="331"/>
      <c r="G195" s="332"/>
    </row>
    <row r="196" spans="1:7" ht="13.5" customHeight="1">
      <c r="A196" s="326"/>
      <c r="B196" s="327"/>
      <c r="C196" s="328"/>
      <c r="D196" s="329"/>
      <c r="E196" s="330"/>
      <c r="F196" s="331"/>
      <c r="G196" s="332"/>
    </row>
    <row r="197" spans="1:7" ht="13.5" customHeight="1">
      <c r="A197" s="326"/>
      <c r="B197" s="327"/>
      <c r="C197" s="328"/>
      <c r="D197" s="329"/>
      <c r="E197" s="330"/>
      <c r="F197" s="331"/>
      <c r="G197" s="332"/>
    </row>
    <row r="198" spans="1:7" ht="13.5" customHeight="1">
      <c r="A198" s="326"/>
      <c r="B198" s="327"/>
      <c r="C198" s="328"/>
      <c r="D198" s="329"/>
      <c r="E198" s="330"/>
      <c r="F198" s="331"/>
      <c r="G198" s="332"/>
    </row>
    <row r="199" spans="1:7" ht="13.5" customHeight="1">
      <c r="A199" s="326"/>
      <c r="B199" s="327"/>
      <c r="C199" s="328"/>
      <c r="D199" s="329"/>
      <c r="E199" s="330"/>
      <c r="F199" s="331"/>
      <c r="G199" s="332"/>
    </row>
    <row r="200" spans="1:7" ht="13.5" customHeight="1">
      <c r="A200" s="326"/>
      <c r="B200" s="327"/>
      <c r="C200" s="328"/>
      <c r="D200" s="329"/>
      <c r="E200" s="330"/>
      <c r="F200" s="331"/>
      <c r="G200" s="332"/>
    </row>
    <row r="201" spans="1:7" ht="13.5" customHeight="1">
      <c r="A201" s="326"/>
      <c r="B201" s="327"/>
      <c r="C201" s="328"/>
      <c r="D201" s="329"/>
      <c r="E201" s="330"/>
      <c r="F201" s="331"/>
      <c r="G201" s="332"/>
    </row>
    <row r="202" spans="1:7" ht="13.5" customHeight="1">
      <c r="A202" s="326"/>
      <c r="B202" s="327"/>
      <c r="C202" s="328"/>
      <c r="D202" s="329"/>
      <c r="E202" s="330"/>
      <c r="F202" s="331"/>
      <c r="G202" s="332"/>
    </row>
    <row r="203" spans="1:7" ht="13.5" customHeight="1">
      <c r="A203" s="326"/>
      <c r="B203" s="327"/>
      <c r="C203" s="328"/>
      <c r="D203" s="329"/>
      <c r="E203" s="330"/>
      <c r="F203" s="331"/>
      <c r="G203" s="332"/>
    </row>
    <row r="204" spans="1:7" ht="13.5" customHeight="1">
      <c r="A204" s="326"/>
      <c r="B204" s="327"/>
      <c r="C204" s="328"/>
      <c r="D204" s="329"/>
      <c r="E204" s="330"/>
      <c r="F204" s="331"/>
      <c r="G204" s="332"/>
    </row>
    <row r="205" spans="1:7" ht="13.5" customHeight="1">
      <c r="A205" s="326"/>
      <c r="B205" s="327"/>
      <c r="C205" s="328"/>
      <c r="D205" s="329"/>
      <c r="E205" s="330"/>
      <c r="F205" s="331"/>
      <c r="G205" s="332"/>
    </row>
    <row r="206" spans="1:7" ht="13.5" customHeight="1">
      <c r="A206" s="326"/>
      <c r="B206" s="327"/>
      <c r="C206" s="328"/>
      <c r="D206" s="329"/>
      <c r="E206" s="330"/>
      <c r="F206" s="331"/>
      <c r="G206" s="332"/>
    </row>
    <row r="207" spans="1:7" ht="13.5" customHeight="1">
      <c r="A207" s="326"/>
      <c r="B207" s="327"/>
      <c r="C207" s="328"/>
      <c r="D207" s="329"/>
      <c r="E207" s="330"/>
      <c r="F207" s="331"/>
      <c r="G207" s="332"/>
    </row>
    <row r="208" spans="1:7" ht="13.5" customHeight="1">
      <c r="A208" s="326"/>
      <c r="B208" s="327"/>
      <c r="C208" s="328"/>
      <c r="D208" s="329"/>
      <c r="E208" s="330"/>
      <c r="F208" s="331"/>
      <c r="G208" s="332"/>
    </row>
    <row r="209" spans="1:7" ht="13.5" customHeight="1">
      <c r="A209" s="326"/>
      <c r="B209" s="327"/>
      <c r="C209" s="328"/>
      <c r="D209" s="329"/>
      <c r="E209" s="330"/>
      <c r="F209" s="331"/>
      <c r="G209" s="332"/>
    </row>
    <row r="210" spans="1:7" ht="13.5" customHeight="1">
      <c r="A210" s="326"/>
      <c r="B210" s="327"/>
      <c r="C210" s="328"/>
      <c r="D210" s="329"/>
      <c r="E210" s="330"/>
      <c r="F210" s="331"/>
      <c r="G210" s="332"/>
    </row>
    <row r="211" spans="1:7" ht="13.5" customHeight="1">
      <c r="A211" s="326"/>
      <c r="B211" s="327"/>
      <c r="C211" s="328"/>
      <c r="D211" s="329"/>
      <c r="E211" s="330"/>
      <c r="F211" s="331"/>
      <c r="G211" s="332"/>
    </row>
    <row r="212" spans="1:7" ht="13.5" customHeight="1">
      <c r="A212" s="326"/>
      <c r="B212" s="327"/>
      <c r="C212" s="328"/>
      <c r="D212" s="329"/>
      <c r="E212" s="330"/>
      <c r="F212" s="331"/>
      <c r="G212" s="332"/>
    </row>
    <row r="213" spans="1:7" ht="13.5" customHeight="1">
      <c r="A213" s="326"/>
      <c r="B213" s="327"/>
      <c r="C213" s="328"/>
      <c r="D213" s="329"/>
      <c r="E213" s="330"/>
      <c r="F213" s="331"/>
      <c r="G213" s="332"/>
    </row>
    <row r="214" spans="1:7" ht="13.5" customHeight="1">
      <c r="A214" s="326"/>
      <c r="B214" s="327"/>
      <c r="C214" s="328"/>
      <c r="D214" s="329"/>
      <c r="E214" s="330"/>
      <c r="F214" s="331"/>
      <c r="G214" s="332"/>
    </row>
    <row r="215" spans="1:7" ht="13.5" customHeight="1">
      <c r="A215" s="326"/>
      <c r="B215" s="327"/>
      <c r="C215" s="328"/>
      <c r="D215" s="329"/>
      <c r="E215" s="330"/>
      <c r="F215" s="331"/>
      <c r="G215" s="332"/>
    </row>
    <row r="216" spans="1:7" ht="13.5" customHeight="1">
      <c r="A216" s="326"/>
      <c r="B216" s="327"/>
      <c r="C216" s="328"/>
      <c r="D216" s="329"/>
      <c r="E216" s="330"/>
      <c r="F216" s="331"/>
      <c r="G216" s="332"/>
    </row>
    <row r="217" spans="1:7" ht="13.5" customHeight="1">
      <c r="A217" s="326"/>
      <c r="B217" s="327"/>
      <c r="C217" s="328"/>
      <c r="D217" s="329"/>
      <c r="E217" s="330"/>
      <c r="F217" s="331"/>
      <c r="G217" s="332"/>
    </row>
    <row r="218" spans="1:7" ht="13.5" customHeight="1">
      <c r="A218" s="326"/>
      <c r="B218" s="327"/>
      <c r="C218" s="328"/>
      <c r="D218" s="329"/>
      <c r="E218" s="330"/>
      <c r="F218" s="331"/>
      <c r="G218" s="332"/>
    </row>
    <row r="219" spans="1:7" ht="13.5" customHeight="1">
      <c r="A219" s="326"/>
      <c r="B219" s="327"/>
      <c r="C219" s="328"/>
      <c r="D219" s="329"/>
      <c r="E219" s="330"/>
      <c r="F219" s="331"/>
      <c r="G219" s="332"/>
    </row>
    <row r="220" spans="1:7" ht="13.5" customHeight="1">
      <c r="A220" s="326"/>
      <c r="B220" s="327"/>
      <c r="C220" s="328"/>
      <c r="D220" s="329"/>
      <c r="E220" s="330"/>
      <c r="F220" s="331"/>
      <c r="G220" s="332"/>
    </row>
    <row r="221" spans="1:7" ht="13.5" customHeight="1">
      <c r="A221" s="326"/>
      <c r="B221" s="327"/>
      <c r="C221" s="328"/>
      <c r="D221" s="329"/>
      <c r="E221" s="330"/>
      <c r="F221" s="331"/>
      <c r="G221" s="332"/>
    </row>
    <row r="222" spans="1:7">
      <c r="A222" s="326"/>
      <c r="B222" s="327"/>
      <c r="C222" s="328"/>
      <c r="D222" s="329"/>
      <c r="E222" s="330"/>
      <c r="F222" s="331"/>
      <c r="G222" s="332"/>
    </row>
    <row r="223" spans="1:7">
      <c r="A223" s="326"/>
      <c r="B223" s="327"/>
      <c r="C223" s="328"/>
      <c r="D223" s="329"/>
      <c r="E223" s="330"/>
      <c r="F223" s="331"/>
      <c r="G223" s="332"/>
    </row>
    <row r="224" spans="1:7">
      <c r="A224" s="326"/>
      <c r="B224" s="327"/>
      <c r="C224" s="328"/>
      <c r="D224" s="329"/>
      <c r="E224" s="330"/>
      <c r="F224" s="331"/>
      <c r="G224" s="332"/>
    </row>
    <row r="225" spans="1:7">
      <c r="A225" s="326"/>
      <c r="B225" s="327"/>
      <c r="C225" s="328"/>
      <c r="D225" s="329"/>
      <c r="E225" s="330"/>
      <c r="F225" s="331"/>
      <c r="G225" s="332"/>
    </row>
    <row r="226" spans="1:7">
      <c r="A226" s="326"/>
      <c r="B226" s="327"/>
      <c r="C226" s="328"/>
      <c r="D226" s="329"/>
      <c r="E226" s="330"/>
      <c r="F226" s="331"/>
      <c r="G226" s="332"/>
    </row>
    <row r="227" spans="1:7">
      <c r="A227" s="326"/>
      <c r="B227" s="327"/>
      <c r="C227" s="328"/>
      <c r="D227" s="329"/>
      <c r="E227" s="330"/>
      <c r="F227" s="331"/>
      <c r="G227" s="332"/>
    </row>
    <row r="228" spans="1:7">
      <c r="A228" s="326"/>
      <c r="B228" s="327"/>
      <c r="C228" s="328"/>
      <c r="D228" s="329"/>
      <c r="E228" s="330"/>
      <c r="F228" s="331"/>
      <c r="G228" s="332"/>
    </row>
    <row r="229" spans="1:7">
      <c r="A229" s="326"/>
      <c r="B229" s="327"/>
      <c r="C229" s="328"/>
      <c r="D229" s="329"/>
      <c r="E229" s="330"/>
      <c r="F229" s="331"/>
      <c r="G229" s="332"/>
    </row>
    <row r="230" spans="1:7">
      <c r="A230" s="326"/>
      <c r="B230" s="327"/>
      <c r="C230" s="328"/>
      <c r="D230" s="329"/>
      <c r="E230" s="330"/>
      <c r="F230" s="331"/>
      <c r="G230" s="332"/>
    </row>
    <row r="231" spans="1:7">
      <c r="A231" s="326"/>
      <c r="B231" s="327"/>
      <c r="C231" s="328"/>
      <c r="D231" s="329"/>
      <c r="E231" s="330"/>
      <c r="F231" s="331"/>
      <c r="G231" s="332"/>
    </row>
    <row r="232" spans="1:7">
      <c r="A232" s="326"/>
      <c r="B232" s="327"/>
      <c r="C232" s="328"/>
      <c r="D232" s="329"/>
      <c r="E232" s="330"/>
      <c r="F232" s="331"/>
      <c r="G232" s="332"/>
    </row>
    <row r="233" spans="1:7">
      <c r="A233" s="326"/>
      <c r="B233" s="327"/>
      <c r="C233" s="328"/>
      <c r="D233" s="329"/>
      <c r="E233" s="330"/>
      <c r="F233" s="331"/>
      <c r="G233" s="332"/>
    </row>
    <row r="234" spans="1:7">
      <c r="A234" s="326"/>
      <c r="B234" s="327"/>
      <c r="C234" s="328"/>
      <c r="D234" s="329"/>
      <c r="E234" s="330"/>
      <c r="F234" s="331"/>
      <c r="G234" s="332"/>
    </row>
    <row r="235" spans="1:7">
      <c r="A235" s="326"/>
      <c r="B235" s="327"/>
      <c r="C235" s="328"/>
      <c r="D235" s="329"/>
      <c r="E235" s="330"/>
      <c r="F235" s="331"/>
      <c r="G235" s="332"/>
    </row>
    <row r="236" spans="1:7">
      <c r="A236" s="326"/>
      <c r="B236" s="327"/>
      <c r="C236" s="328"/>
      <c r="D236" s="329"/>
      <c r="E236" s="330"/>
      <c r="F236" s="331"/>
      <c r="G236" s="332"/>
    </row>
    <row r="237" spans="1:7">
      <c r="A237" s="326"/>
      <c r="B237" s="327"/>
      <c r="C237" s="328"/>
      <c r="D237" s="329"/>
      <c r="E237" s="330"/>
      <c r="F237" s="331"/>
      <c r="G237" s="332"/>
    </row>
    <row r="238" spans="1:7">
      <c r="A238" s="326"/>
      <c r="B238" s="327"/>
      <c r="C238" s="328"/>
      <c r="D238" s="329"/>
      <c r="E238" s="330"/>
      <c r="F238" s="331"/>
      <c r="G238" s="332"/>
    </row>
    <row r="239" spans="1:7">
      <c r="A239" s="326"/>
      <c r="B239" s="327"/>
      <c r="C239" s="328"/>
      <c r="D239" s="329"/>
      <c r="E239" s="330"/>
      <c r="F239" s="331"/>
      <c r="G239" s="332"/>
    </row>
    <row r="240" spans="1:7">
      <c r="A240" s="326"/>
      <c r="B240" s="327"/>
      <c r="C240" s="328"/>
      <c r="D240" s="329"/>
      <c r="E240" s="330"/>
      <c r="F240" s="331"/>
      <c r="G240" s="332"/>
    </row>
    <row r="241" spans="1:7">
      <c r="A241" s="326"/>
      <c r="B241" s="327"/>
      <c r="C241" s="328"/>
      <c r="D241" s="329"/>
      <c r="E241" s="330"/>
      <c r="F241" s="331"/>
      <c r="G241" s="332"/>
    </row>
    <row r="242" spans="1:7">
      <c r="A242" s="326"/>
      <c r="B242" s="327"/>
      <c r="C242" s="328"/>
      <c r="D242" s="329"/>
      <c r="E242" s="330"/>
      <c r="F242" s="331"/>
      <c r="G242" s="332"/>
    </row>
    <row r="243" spans="1:7">
      <c r="A243" s="326"/>
      <c r="B243" s="327"/>
      <c r="C243" s="328"/>
      <c r="D243" s="329"/>
      <c r="E243" s="330"/>
      <c r="F243" s="331"/>
      <c r="G243" s="332"/>
    </row>
    <row r="244" spans="1:7">
      <c r="A244" s="326"/>
      <c r="B244" s="327"/>
      <c r="C244" s="328"/>
      <c r="D244" s="329"/>
      <c r="E244" s="330"/>
      <c r="F244" s="331"/>
      <c r="G244" s="332"/>
    </row>
    <row r="245" spans="1:7">
      <c r="A245" s="326"/>
      <c r="B245" s="327"/>
      <c r="C245" s="328"/>
      <c r="D245" s="329"/>
      <c r="E245" s="330"/>
      <c r="F245" s="331"/>
      <c r="G245" s="332"/>
    </row>
    <row r="246" spans="1:7">
      <c r="A246" s="326"/>
      <c r="B246" s="327"/>
      <c r="C246" s="328"/>
      <c r="D246" s="329"/>
      <c r="E246" s="330"/>
      <c r="F246" s="331"/>
      <c r="G246" s="332"/>
    </row>
    <row r="247" spans="1:7">
      <c r="A247" s="326"/>
      <c r="B247" s="327"/>
      <c r="C247" s="328"/>
      <c r="D247" s="329"/>
      <c r="E247" s="330"/>
      <c r="F247" s="331"/>
      <c r="G247" s="332"/>
    </row>
    <row r="248" spans="1:7">
      <c r="A248" s="326"/>
      <c r="B248" s="327"/>
      <c r="C248" s="328"/>
      <c r="D248" s="329"/>
      <c r="E248" s="330"/>
      <c r="F248" s="331"/>
      <c r="G248" s="332"/>
    </row>
    <row r="249" spans="1:7">
      <c r="A249" s="326"/>
      <c r="B249" s="327"/>
      <c r="C249" s="328"/>
      <c r="D249" s="329"/>
      <c r="E249" s="330"/>
      <c r="F249" s="331"/>
      <c r="G249" s="332"/>
    </row>
    <row r="250" spans="1:7">
      <c r="A250" s="326"/>
      <c r="B250" s="327"/>
      <c r="C250" s="328"/>
      <c r="D250" s="329"/>
      <c r="E250" s="330"/>
      <c r="F250" s="331"/>
      <c r="G250" s="332"/>
    </row>
    <row r="251" spans="1:7">
      <c r="A251" s="326"/>
      <c r="B251" s="327"/>
      <c r="C251" s="328"/>
      <c r="D251" s="329"/>
      <c r="E251" s="330"/>
      <c r="F251" s="331"/>
      <c r="G251" s="332"/>
    </row>
    <row r="252" spans="1:7">
      <c r="A252" s="326"/>
      <c r="B252" s="327"/>
      <c r="C252" s="328"/>
      <c r="D252" s="329"/>
      <c r="E252" s="330"/>
      <c r="F252" s="331"/>
      <c r="G252" s="332"/>
    </row>
    <row r="253" spans="1:7">
      <c r="A253" s="326"/>
      <c r="B253" s="327"/>
      <c r="C253" s="328"/>
      <c r="D253" s="329"/>
      <c r="E253" s="330"/>
      <c r="F253" s="331"/>
      <c r="G253" s="332"/>
    </row>
    <row r="254" spans="1:7">
      <c r="A254" s="326"/>
      <c r="B254" s="327"/>
      <c r="C254" s="328"/>
      <c r="D254" s="329"/>
      <c r="E254" s="330"/>
      <c r="F254" s="331"/>
      <c r="G254" s="332"/>
    </row>
    <row r="255" spans="1:7">
      <c r="A255" s="326"/>
      <c r="B255" s="327"/>
      <c r="C255" s="328"/>
      <c r="D255" s="329"/>
      <c r="E255" s="330"/>
      <c r="F255" s="331"/>
      <c r="G255" s="332"/>
    </row>
    <row r="256" spans="1:7">
      <c r="A256" s="326"/>
      <c r="B256" s="327"/>
      <c r="C256" s="328"/>
      <c r="D256" s="329"/>
      <c r="E256" s="330"/>
      <c r="F256" s="331"/>
      <c r="G256" s="332"/>
    </row>
    <row r="257" spans="1:7">
      <c r="A257" s="326"/>
      <c r="B257" s="327"/>
      <c r="C257" s="328"/>
      <c r="D257" s="329"/>
      <c r="E257" s="330"/>
      <c r="F257" s="331"/>
      <c r="G257" s="332"/>
    </row>
    <row r="258" spans="1:7">
      <c r="A258" s="326"/>
      <c r="B258" s="327"/>
      <c r="C258" s="328"/>
      <c r="D258" s="329"/>
      <c r="E258" s="330"/>
      <c r="F258" s="331"/>
      <c r="G258" s="332"/>
    </row>
    <row r="259" spans="1:7">
      <c r="A259" s="326"/>
      <c r="B259" s="327"/>
      <c r="C259" s="328"/>
      <c r="D259" s="329"/>
      <c r="E259" s="330"/>
      <c r="F259" s="331"/>
      <c r="G259" s="332"/>
    </row>
    <row r="260" spans="1:7">
      <c r="A260" s="326"/>
      <c r="B260" s="327"/>
      <c r="C260" s="328"/>
      <c r="D260" s="329"/>
      <c r="E260" s="330"/>
      <c r="F260" s="331"/>
      <c r="G260" s="332"/>
    </row>
    <row r="261" spans="1:7">
      <c r="A261" s="326"/>
      <c r="B261" s="327"/>
      <c r="C261" s="328"/>
      <c r="D261" s="329"/>
      <c r="E261" s="330"/>
      <c r="F261" s="331"/>
      <c r="G261" s="332"/>
    </row>
    <row r="262" spans="1:7">
      <c r="A262" s="326"/>
      <c r="B262" s="327"/>
      <c r="C262" s="328"/>
      <c r="D262" s="329"/>
      <c r="E262" s="330"/>
      <c r="F262" s="331"/>
      <c r="G262" s="332"/>
    </row>
    <row r="263" spans="1:7">
      <c r="A263" s="326"/>
      <c r="B263" s="327"/>
      <c r="C263" s="328"/>
      <c r="D263" s="329"/>
      <c r="E263" s="330"/>
      <c r="F263" s="331"/>
      <c r="G263" s="332"/>
    </row>
    <row r="264" spans="1:7">
      <c r="A264" s="326"/>
      <c r="B264" s="327"/>
      <c r="C264" s="328"/>
      <c r="D264" s="329"/>
      <c r="E264" s="330"/>
      <c r="F264" s="331"/>
      <c r="G264" s="332"/>
    </row>
    <row r="265" spans="1:7">
      <c r="A265" s="326"/>
      <c r="B265" s="327"/>
      <c r="C265" s="328"/>
      <c r="D265" s="329"/>
      <c r="E265" s="330"/>
      <c r="F265" s="331"/>
      <c r="G265" s="332"/>
    </row>
    <row r="266" spans="1:7">
      <c r="A266" s="326"/>
      <c r="B266" s="327"/>
      <c r="C266" s="328"/>
      <c r="D266" s="329"/>
      <c r="E266" s="330"/>
      <c r="F266" s="331"/>
      <c r="G266" s="332"/>
    </row>
    <row r="267" spans="1:7">
      <c r="A267" s="326"/>
      <c r="B267" s="327"/>
      <c r="C267" s="328"/>
      <c r="D267" s="329"/>
      <c r="E267" s="330"/>
      <c r="F267" s="331"/>
      <c r="G267" s="332"/>
    </row>
    <row r="268" spans="1:7">
      <c r="A268" s="326"/>
      <c r="B268" s="327"/>
      <c r="C268" s="328"/>
      <c r="D268" s="329"/>
      <c r="E268" s="330"/>
      <c r="F268" s="331"/>
      <c r="G268" s="332"/>
    </row>
    <row r="269" spans="1:7">
      <c r="A269" s="326"/>
      <c r="B269" s="327"/>
      <c r="C269" s="328"/>
      <c r="D269" s="329"/>
      <c r="E269" s="330"/>
      <c r="F269" s="331"/>
      <c r="G269" s="332"/>
    </row>
    <row r="270" spans="1:7">
      <c r="A270" s="326"/>
      <c r="B270" s="327"/>
      <c r="C270" s="328"/>
      <c r="D270" s="329"/>
      <c r="E270" s="330"/>
      <c r="F270" s="331"/>
      <c r="G270" s="332"/>
    </row>
    <row r="271" spans="1:7">
      <c r="A271" s="326"/>
      <c r="B271" s="327"/>
      <c r="C271" s="328"/>
      <c r="D271" s="329"/>
      <c r="E271" s="330"/>
      <c r="F271" s="331"/>
      <c r="G271" s="332"/>
    </row>
    <row r="272" spans="1:7">
      <c r="A272" s="326"/>
      <c r="B272" s="327"/>
      <c r="C272" s="328"/>
      <c r="D272" s="329"/>
      <c r="E272" s="330"/>
      <c r="F272" s="331"/>
      <c r="G272" s="332"/>
    </row>
    <row r="273" spans="1:7">
      <c r="A273" s="326"/>
      <c r="B273" s="327"/>
      <c r="C273" s="328"/>
      <c r="D273" s="329"/>
      <c r="E273" s="330"/>
      <c r="F273" s="331"/>
      <c r="G273" s="332"/>
    </row>
    <row r="274" spans="1:7">
      <c r="A274" s="326"/>
      <c r="B274" s="327"/>
      <c r="C274" s="328"/>
      <c r="D274" s="329"/>
      <c r="E274" s="330"/>
      <c r="F274" s="331"/>
      <c r="G274" s="332"/>
    </row>
    <row r="275" spans="1:7">
      <c r="A275" s="326"/>
      <c r="B275" s="327"/>
      <c r="C275" s="328"/>
      <c r="D275" s="329"/>
      <c r="E275" s="330"/>
      <c r="F275" s="331"/>
      <c r="G275" s="332"/>
    </row>
    <row r="276" spans="1:7">
      <c r="A276" s="326"/>
      <c r="B276" s="327"/>
      <c r="C276" s="328"/>
      <c r="D276" s="329"/>
      <c r="E276" s="330"/>
      <c r="F276" s="331"/>
      <c r="G276" s="332"/>
    </row>
    <row r="277" spans="1:7">
      <c r="A277" s="326"/>
      <c r="B277" s="327"/>
      <c r="C277" s="328"/>
      <c r="D277" s="329"/>
      <c r="E277" s="330"/>
      <c r="F277" s="331"/>
      <c r="G277" s="332"/>
    </row>
    <row r="278" spans="1:7">
      <c r="A278" s="326"/>
      <c r="B278" s="327"/>
      <c r="C278" s="328"/>
      <c r="D278" s="329"/>
      <c r="E278" s="330"/>
      <c r="F278" s="331"/>
      <c r="G278" s="332"/>
    </row>
    <row r="279" spans="1:7">
      <c r="A279" s="326"/>
      <c r="B279" s="327"/>
      <c r="C279" s="328"/>
      <c r="D279" s="329"/>
      <c r="E279" s="330"/>
      <c r="F279" s="331"/>
      <c r="G279" s="332"/>
    </row>
    <row r="280" spans="1:7">
      <c r="A280" s="326"/>
      <c r="B280" s="327"/>
      <c r="C280" s="328"/>
      <c r="D280" s="329"/>
      <c r="E280" s="330"/>
      <c r="F280" s="331"/>
      <c r="G280" s="332"/>
    </row>
    <row r="281" spans="1:7">
      <c r="A281" s="326"/>
      <c r="B281" s="327"/>
      <c r="C281" s="328"/>
      <c r="D281" s="329"/>
      <c r="E281" s="330"/>
      <c r="F281" s="331"/>
      <c r="G281" s="332"/>
    </row>
    <row r="282" spans="1:7">
      <c r="A282" s="326"/>
      <c r="B282" s="327"/>
      <c r="C282" s="328"/>
      <c r="D282" s="329"/>
      <c r="E282" s="330"/>
      <c r="F282" s="331"/>
      <c r="G282" s="332"/>
    </row>
    <row r="283" spans="1:7">
      <c r="A283" s="326"/>
      <c r="B283" s="327"/>
      <c r="C283" s="328"/>
      <c r="D283" s="329"/>
      <c r="E283" s="330"/>
      <c r="F283" s="331"/>
      <c r="G283" s="332"/>
    </row>
    <row r="284" spans="1:7">
      <c r="A284" s="326"/>
      <c r="B284" s="327"/>
      <c r="C284" s="328"/>
      <c r="D284" s="329"/>
      <c r="E284" s="330"/>
      <c r="F284" s="331"/>
      <c r="G284" s="332"/>
    </row>
    <row r="285" spans="1:7">
      <c r="A285" s="326"/>
      <c r="B285" s="327"/>
      <c r="C285" s="328"/>
      <c r="D285" s="329"/>
      <c r="E285" s="330"/>
      <c r="F285" s="331"/>
      <c r="G285" s="332"/>
    </row>
    <row r="286" spans="1:7">
      <c r="A286" s="326"/>
      <c r="B286" s="327"/>
      <c r="C286" s="328"/>
      <c r="D286" s="329"/>
      <c r="E286" s="330"/>
      <c r="F286" s="331"/>
      <c r="G286" s="332"/>
    </row>
    <row r="287" spans="1:7">
      <c r="A287" s="326"/>
      <c r="B287" s="327"/>
      <c r="C287" s="328"/>
      <c r="D287" s="329"/>
      <c r="E287" s="330"/>
      <c r="F287" s="331"/>
      <c r="G287" s="332"/>
    </row>
    <row r="288" spans="1:7">
      <c r="A288" s="326"/>
      <c r="B288" s="327"/>
      <c r="C288" s="328"/>
      <c r="D288" s="329"/>
      <c r="E288" s="330"/>
      <c r="F288" s="331"/>
      <c r="G288" s="332"/>
    </row>
    <row r="289" spans="1:7">
      <c r="A289" s="326"/>
      <c r="B289" s="327"/>
      <c r="C289" s="328"/>
      <c r="D289" s="329"/>
      <c r="E289" s="330"/>
      <c r="F289" s="331"/>
      <c r="G289" s="332"/>
    </row>
    <row r="290" spans="1:7">
      <c r="A290" s="326"/>
      <c r="B290" s="327"/>
      <c r="C290" s="328"/>
      <c r="D290" s="329"/>
      <c r="E290" s="330"/>
      <c r="F290" s="331"/>
      <c r="G290" s="332"/>
    </row>
    <row r="291" spans="1:7">
      <c r="A291" s="326"/>
      <c r="B291" s="327"/>
      <c r="C291" s="328"/>
      <c r="D291" s="329"/>
      <c r="E291" s="330"/>
      <c r="F291" s="331"/>
      <c r="G291" s="332"/>
    </row>
    <row r="292" spans="1:7">
      <c r="A292" s="326"/>
      <c r="B292" s="327"/>
      <c r="C292" s="328"/>
      <c r="D292" s="329"/>
      <c r="E292" s="330"/>
      <c r="F292" s="331"/>
      <c r="G292" s="332"/>
    </row>
    <row r="293" spans="1:7">
      <c r="A293" s="326"/>
      <c r="B293" s="327"/>
      <c r="C293" s="328"/>
      <c r="D293" s="329"/>
      <c r="E293" s="330"/>
      <c r="F293" s="331"/>
      <c r="G293" s="332"/>
    </row>
    <row r="294" spans="1:7">
      <c r="A294" s="326"/>
      <c r="B294" s="327"/>
      <c r="C294" s="328"/>
      <c r="D294" s="329"/>
      <c r="E294" s="330"/>
      <c r="F294" s="331"/>
      <c r="G294" s="332"/>
    </row>
    <row r="295" spans="1:7">
      <c r="A295" s="326"/>
      <c r="B295" s="327"/>
      <c r="C295" s="328"/>
      <c r="D295" s="329"/>
      <c r="E295" s="330"/>
      <c r="F295" s="331"/>
      <c r="G295" s="332"/>
    </row>
    <row r="296" spans="1:7">
      <c r="A296" s="326"/>
      <c r="B296" s="327"/>
      <c r="C296" s="328"/>
      <c r="D296" s="329"/>
      <c r="E296" s="330"/>
      <c r="F296" s="331"/>
      <c r="G296" s="332"/>
    </row>
    <row r="297" spans="1:7">
      <c r="A297" s="326"/>
      <c r="B297" s="327"/>
      <c r="C297" s="328"/>
      <c r="D297" s="329"/>
      <c r="E297" s="330"/>
      <c r="F297" s="331"/>
      <c r="G297" s="332"/>
    </row>
    <row r="298" spans="1:7">
      <c r="A298" s="326"/>
      <c r="B298" s="327"/>
      <c r="C298" s="328"/>
      <c r="D298" s="329"/>
      <c r="E298" s="330"/>
      <c r="F298" s="331"/>
      <c r="G298" s="332"/>
    </row>
    <row r="299" spans="1:7">
      <c r="A299" s="326"/>
      <c r="B299" s="327"/>
      <c r="C299" s="328"/>
      <c r="D299" s="329"/>
      <c r="E299" s="330"/>
      <c r="F299" s="331"/>
      <c r="G299" s="332"/>
    </row>
    <row r="300" spans="1:7">
      <c r="A300" s="326"/>
      <c r="B300" s="327"/>
      <c r="C300" s="328"/>
      <c r="D300" s="329"/>
      <c r="E300" s="330"/>
      <c r="F300" s="331"/>
      <c r="G300" s="332"/>
    </row>
    <row r="301" spans="1:7">
      <c r="A301" s="326"/>
      <c r="B301" s="327"/>
      <c r="C301" s="328"/>
      <c r="D301" s="329"/>
      <c r="E301" s="330"/>
      <c r="F301" s="331"/>
      <c r="G301" s="332"/>
    </row>
    <row r="302" spans="1:7">
      <c r="A302" s="326"/>
      <c r="B302" s="327"/>
      <c r="C302" s="328"/>
      <c r="D302" s="329"/>
      <c r="E302" s="330"/>
      <c r="F302" s="331"/>
      <c r="G302" s="332"/>
    </row>
    <row r="303" spans="1:7">
      <c r="A303" s="326"/>
      <c r="B303" s="327"/>
      <c r="C303" s="328"/>
      <c r="D303" s="329"/>
      <c r="E303" s="330"/>
      <c r="F303" s="331"/>
      <c r="G303" s="332"/>
    </row>
    <row r="304" spans="1:7">
      <c r="A304" s="326"/>
      <c r="B304" s="327"/>
      <c r="C304" s="328"/>
      <c r="D304" s="329"/>
      <c r="E304" s="330"/>
      <c r="F304" s="331"/>
      <c r="G304" s="332"/>
    </row>
    <row r="305" spans="1:7">
      <c r="A305" s="326"/>
      <c r="B305" s="327"/>
      <c r="C305" s="328"/>
      <c r="D305" s="329"/>
      <c r="E305" s="330"/>
      <c r="F305" s="331"/>
      <c r="G305" s="332"/>
    </row>
    <row r="306" spans="1:7">
      <c r="A306" s="326"/>
      <c r="B306" s="327"/>
      <c r="C306" s="328"/>
      <c r="D306" s="329"/>
      <c r="E306" s="330"/>
      <c r="F306" s="331"/>
      <c r="G306" s="332"/>
    </row>
    <row r="307" spans="1:7">
      <c r="A307" s="326"/>
      <c r="B307" s="327"/>
      <c r="C307" s="328"/>
      <c r="D307" s="329"/>
      <c r="E307" s="330"/>
      <c r="F307" s="331"/>
      <c r="G307" s="332"/>
    </row>
    <row r="308" spans="1:7">
      <c r="A308" s="326"/>
      <c r="B308" s="327"/>
      <c r="C308" s="328"/>
      <c r="D308" s="329"/>
      <c r="E308" s="330"/>
      <c r="F308" s="331"/>
      <c r="G308" s="332"/>
    </row>
    <row r="309" spans="1:7">
      <c r="A309" s="326"/>
      <c r="B309" s="327"/>
      <c r="C309" s="328"/>
      <c r="D309" s="329"/>
      <c r="E309" s="330"/>
      <c r="F309" s="331"/>
      <c r="G309" s="332"/>
    </row>
    <row r="310" spans="1:7">
      <c r="A310" s="326"/>
      <c r="B310" s="327"/>
      <c r="C310" s="328"/>
      <c r="D310" s="329"/>
      <c r="E310" s="330"/>
      <c r="F310" s="331"/>
      <c r="G310" s="332"/>
    </row>
    <row r="311" spans="1:7">
      <c r="A311" s="326"/>
      <c r="B311" s="327"/>
      <c r="C311" s="328"/>
      <c r="D311" s="329"/>
      <c r="E311" s="330"/>
      <c r="F311" s="331"/>
      <c r="G311" s="332"/>
    </row>
    <row r="312" spans="1:7">
      <c r="A312" s="326"/>
      <c r="B312" s="327"/>
      <c r="C312" s="328"/>
      <c r="D312" s="329"/>
      <c r="E312" s="330"/>
      <c r="F312" s="331"/>
      <c r="G312" s="332"/>
    </row>
    <row r="313" spans="1:7">
      <c r="A313" s="326"/>
      <c r="B313" s="327"/>
      <c r="C313" s="328"/>
      <c r="D313" s="329"/>
      <c r="E313" s="330"/>
      <c r="F313" s="331"/>
      <c r="G313" s="332"/>
    </row>
    <row r="314" spans="1:7">
      <c r="A314" s="326"/>
      <c r="B314" s="327"/>
      <c r="C314" s="328"/>
      <c r="D314" s="329"/>
      <c r="E314" s="330"/>
      <c r="F314" s="331"/>
      <c r="G314" s="332"/>
    </row>
    <row r="315" spans="1:7">
      <c r="A315" s="326"/>
      <c r="B315" s="327"/>
      <c r="C315" s="328"/>
      <c r="D315" s="329"/>
      <c r="E315" s="330"/>
      <c r="F315" s="331"/>
      <c r="G315" s="332"/>
    </row>
    <row r="316" spans="1:7">
      <c r="A316" s="326"/>
      <c r="B316" s="327"/>
      <c r="C316" s="328"/>
      <c r="D316" s="329"/>
      <c r="E316" s="330"/>
      <c r="F316" s="331"/>
      <c r="G316" s="332"/>
    </row>
    <row r="317" spans="1:7">
      <c r="A317" s="326"/>
      <c r="B317" s="327"/>
      <c r="C317" s="328"/>
      <c r="D317" s="329"/>
      <c r="E317" s="330"/>
      <c r="F317" s="331"/>
      <c r="G317" s="332"/>
    </row>
    <row r="318" spans="1:7">
      <c r="A318" s="326"/>
      <c r="B318" s="327"/>
      <c r="C318" s="328"/>
      <c r="D318" s="329"/>
      <c r="E318" s="330"/>
      <c r="F318" s="331"/>
      <c r="G318" s="332"/>
    </row>
    <row r="319" spans="1:7">
      <c r="A319" s="326"/>
      <c r="B319" s="327"/>
      <c r="C319" s="328"/>
      <c r="D319" s="329"/>
      <c r="E319" s="330"/>
      <c r="F319" s="331"/>
      <c r="G319" s="332"/>
    </row>
    <row r="320" spans="1:7">
      <c r="A320" s="326"/>
      <c r="B320" s="327"/>
      <c r="C320" s="328"/>
      <c r="D320" s="329"/>
      <c r="E320" s="330"/>
      <c r="F320" s="331"/>
      <c r="G320" s="332"/>
    </row>
    <row r="321" spans="1:7">
      <c r="A321" s="326"/>
      <c r="B321" s="327"/>
      <c r="C321" s="328"/>
      <c r="D321" s="329"/>
      <c r="E321" s="330"/>
      <c r="F321" s="331"/>
      <c r="G321" s="332"/>
    </row>
    <row r="322" spans="1:7">
      <c r="A322" s="326"/>
      <c r="B322" s="327"/>
      <c r="C322" s="328"/>
      <c r="D322" s="329"/>
      <c r="E322" s="330"/>
      <c r="F322" s="331"/>
      <c r="G322" s="332"/>
    </row>
    <row r="323" spans="1:7">
      <c r="A323" s="326"/>
      <c r="B323" s="327"/>
      <c r="C323" s="328"/>
      <c r="D323" s="329"/>
      <c r="E323" s="330"/>
      <c r="F323" s="331"/>
      <c r="G323" s="332"/>
    </row>
    <row r="324" spans="1:7">
      <c r="A324" s="326"/>
      <c r="B324" s="327"/>
      <c r="C324" s="328"/>
      <c r="D324" s="329"/>
      <c r="E324" s="330"/>
      <c r="F324" s="331"/>
      <c r="G324" s="332"/>
    </row>
    <row r="325" spans="1:7">
      <c r="A325" s="326"/>
      <c r="B325" s="327"/>
      <c r="C325" s="328"/>
      <c r="D325" s="329"/>
      <c r="E325" s="330"/>
      <c r="F325" s="331"/>
      <c r="G325" s="332"/>
    </row>
    <row r="326" spans="1:7">
      <c r="A326" s="326"/>
      <c r="B326" s="327"/>
      <c r="C326" s="328"/>
      <c r="D326" s="329"/>
      <c r="E326" s="330"/>
      <c r="F326" s="331"/>
      <c r="G326" s="332"/>
    </row>
    <row r="327" spans="1:7">
      <c r="A327" s="326"/>
      <c r="B327" s="327"/>
      <c r="C327" s="328"/>
      <c r="D327" s="329"/>
      <c r="E327" s="330"/>
      <c r="F327" s="331"/>
      <c r="G327" s="332"/>
    </row>
    <row r="328" spans="1:7">
      <c r="A328" s="326"/>
      <c r="B328" s="327"/>
      <c r="C328" s="328"/>
      <c r="D328" s="329"/>
      <c r="E328" s="330"/>
      <c r="F328" s="331"/>
      <c r="G328" s="332"/>
    </row>
    <row r="329" spans="1:7">
      <c r="A329" s="326"/>
      <c r="B329" s="327"/>
      <c r="C329" s="328"/>
      <c r="D329" s="329"/>
      <c r="E329" s="330"/>
      <c r="F329" s="331"/>
      <c r="G329" s="332"/>
    </row>
    <row r="330" spans="1:7">
      <c r="A330" s="326"/>
      <c r="B330" s="327"/>
      <c r="C330" s="328"/>
      <c r="D330" s="329"/>
      <c r="E330" s="330"/>
      <c r="F330" s="331"/>
      <c r="G330" s="332"/>
    </row>
    <row r="331" spans="1:7">
      <c r="A331" s="326"/>
      <c r="B331" s="327"/>
      <c r="C331" s="328"/>
      <c r="D331" s="329"/>
      <c r="E331" s="330"/>
      <c r="F331" s="331"/>
      <c r="G331" s="332"/>
    </row>
    <row r="332" spans="1:7">
      <c r="A332" s="326"/>
      <c r="B332" s="327"/>
      <c r="C332" s="328"/>
      <c r="D332" s="329"/>
      <c r="E332" s="330"/>
      <c r="F332" s="331"/>
      <c r="G332" s="332"/>
    </row>
    <row r="333" spans="1:7">
      <c r="A333" s="326"/>
      <c r="B333" s="327"/>
      <c r="C333" s="328"/>
      <c r="D333" s="329"/>
      <c r="E333" s="330"/>
      <c r="F333" s="331"/>
      <c r="G333" s="332"/>
    </row>
    <row r="334" spans="1:7">
      <c r="A334" s="326"/>
      <c r="B334" s="327"/>
      <c r="C334" s="328"/>
      <c r="D334" s="329"/>
      <c r="E334" s="330"/>
      <c r="F334" s="331"/>
      <c r="G334" s="332"/>
    </row>
    <row r="335" spans="1:7">
      <c r="A335" s="326"/>
      <c r="B335" s="327"/>
      <c r="C335" s="328"/>
      <c r="D335" s="329"/>
      <c r="E335" s="330"/>
      <c r="F335" s="331"/>
      <c r="G335" s="332"/>
    </row>
    <row r="336" spans="1:7">
      <c r="A336" s="326"/>
      <c r="B336" s="327"/>
      <c r="C336" s="328"/>
      <c r="D336" s="329"/>
      <c r="E336" s="330"/>
      <c r="F336" s="331"/>
      <c r="G336" s="332"/>
    </row>
    <row r="337" spans="1:7">
      <c r="A337" s="326"/>
      <c r="B337" s="327"/>
      <c r="C337" s="328"/>
      <c r="D337" s="329"/>
      <c r="E337" s="330"/>
      <c r="F337" s="331"/>
      <c r="G337" s="332"/>
    </row>
    <row r="338" spans="1:7">
      <c r="A338" s="326"/>
      <c r="B338" s="327"/>
      <c r="C338" s="328"/>
      <c r="D338" s="329"/>
      <c r="E338" s="330"/>
      <c r="F338" s="331"/>
      <c r="G338" s="332"/>
    </row>
    <row r="339" spans="1:7">
      <c r="A339" s="326"/>
      <c r="B339" s="327"/>
      <c r="C339" s="328"/>
      <c r="D339" s="329"/>
      <c r="E339" s="330"/>
      <c r="F339" s="331"/>
      <c r="G339" s="332"/>
    </row>
    <row r="340" spans="1:7">
      <c r="A340" s="326"/>
      <c r="B340" s="327"/>
      <c r="C340" s="328"/>
      <c r="D340" s="329"/>
      <c r="E340" s="330"/>
      <c r="F340" s="331"/>
      <c r="G340" s="332"/>
    </row>
    <row r="341" spans="1:7">
      <c r="A341" s="326"/>
      <c r="B341" s="327"/>
      <c r="C341" s="328"/>
      <c r="D341" s="329"/>
      <c r="E341" s="330"/>
      <c r="F341" s="331"/>
      <c r="G341" s="332"/>
    </row>
    <row r="342" spans="1:7">
      <c r="A342" s="326"/>
      <c r="B342" s="327"/>
      <c r="C342" s="328"/>
      <c r="D342" s="329"/>
      <c r="E342" s="330"/>
      <c r="F342" s="331"/>
      <c r="G342" s="332"/>
    </row>
    <row r="343" spans="1:7">
      <c r="A343" s="326"/>
      <c r="B343" s="327"/>
      <c r="C343" s="328"/>
      <c r="D343" s="329"/>
      <c r="E343" s="330"/>
      <c r="F343" s="331"/>
      <c r="G343" s="332"/>
    </row>
    <row r="344" spans="1:7">
      <c r="A344" s="326"/>
      <c r="B344" s="327"/>
      <c r="C344" s="328"/>
      <c r="D344" s="329"/>
      <c r="E344" s="330"/>
      <c r="F344" s="331"/>
      <c r="G344" s="332"/>
    </row>
    <row r="345" spans="1:7">
      <c r="A345" s="326"/>
      <c r="B345" s="327"/>
      <c r="C345" s="328"/>
      <c r="D345" s="329"/>
      <c r="E345" s="330"/>
      <c r="F345" s="331"/>
      <c r="G345" s="332"/>
    </row>
    <row r="346" spans="1:7">
      <c r="A346" s="326"/>
      <c r="B346" s="327"/>
      <c r="C346" s="328"/>
      <c r="D346" s="329"/>
      <c r="E346" s="330"/>
      <c r="F346" s="331"/>
      <c r="G346" s="332"/>
    </row>
    <row r="347" spans="1:7">
      <c r="A347" s="326"/>
      <c r="B347" s="327"/>
      <c r="C347" s="328"/>
      <c r="D347" s="329"/>
      <c r="E347" s="330"/>
      <c r="F347" s="331"/>
      <c r="G347" s="332"/>
    </row>
    <row r="348" spans="1:7">
      <c r="A348" s="326"/>
      <c r="B348" s="327"/>
      <c r="C348" s="328"/>
      <c r="D348" s="329"/>
      <c r="E348" s="330"/>
      <c r="F348" s="331"/>
      <c r="G348" s="332"/>
    </row>
    <row r="349" spans="1:7">
      <c r="A349" s="326"/>
      <c r="B349" s="327"/>
      <c r="C349" s="328"/>
      <c r="D349" s="329"/>
      <c r="E349" s="330"/>
      <c r="F349" s="331"/>
      <c r="G349" s="332"/>
    </row>
    <row r="350" spans="1:7">
      <c r="A350" s="326"/>
      <c r="B350" s="327"/>
      <c r="C350" s="328"/>
      <c r="D350" s="329"/>
      <c r="E350" s="330"/>
      <c r="F350" s="331"/>
      <c r="G350" s="332"/>
    </row>
    <row r="351" spans="1:7">
      <c r="A351" s="326"/>
      <c r="B351" s="327"/>
      <c r="C351" s="328"/>
      <c r="D351" s="329"/>
      <c r="E351" s="330"/>
      <c r="F351" s="331"/>
      <c r="G351" s="332"/>
    </row>
    <row r="352" spans="1:7">
      <c r="A352" s="326"/>
      <c r="B352" s="327"/>
      <c r="C352" s="328"/>
      <c r="D352" s="329"/>
      <c r="E352" s="330"/>
      <c r="F352" s="331"/>
      <c r="G352" s="332"/>
    </row>
    <row r="353" spans="1:7">
      <c r="A353" s="326"/>
      <c r="B353" s="327"/>
      <c r="C353" s="328"/>
      <c r="D353" s="329"/>
      <c r="E353" s="330"/>
      <c r="F353" s="331"/>
      <c r="G353" s="332"/>
    </row>
    <row r="354" spans="1:7">
      <c r="A354" s="326"/>
      <c r="B354" s="327"/>
      <c r="C354" s="328"/>
      <c r="D354" s="329"/>
      <c r="E354" s="330"/>
      <c r="F354" s="331"/>
      <c r="G354" s="332"/>
    </row>
    <row r="355" spans="1:7">
      <c r="A355" s="326"/>
      <c r="B355" s="327"/>
      <c r="C355" s="328"/>
      <c r="D355" s="329"/>
      <c r="E355" s="330"/>
      <c r="F355" s="331"/>
      <c r="G355" s="332"/>
    </row>
    <row r="356" spans="1:7">
      <c r="A356" s="326"/>
      <c r="B356" s="327"/>
      <c r="C356" s="328"/>
      <c r="D356" s="329"/>
      <c r="E356" s="330"/>
      <c r="F356" s="331"/>
      <c r="G356" s="332"/>
    </row>
    <row r="357" spans="1:7">
      <c r="A357" s="326"/>
      <c r="B357" s="327"/>
      <c r="C357" s="328"/>
      <c r="D357" s="329"/>
      <c r="E357" s="330"/>
      <c r="F357" s="331"/>
      <c r="G357" s="332"/>
    </row>
    <row r="358" spans="1:7">
      <c r="A358" s="326"/>
      <c r="B358" s="327"/>
      <c r="C358" s="328"/>
      <c r="D358" s="329"/>
      <c r="E358" s="330"/>
      <c r="F358" s="331"/>
      <c r="G358" s="332"/>
    </row>
    <row r="359" spans="1:7">
      <c r="A359" s="326"/>
      <c r="B359" s="327"/>
      <c r="C359" s="328"/>
      <c r="D359" s="329"/>
      <c r="E359" s="330"/>
      <c r="F359" s="331"/>
      <c r="G359" s="332"/>
    </row>
    <row r="360" spans="1:7">
      <c r="A360" s="326"/>
      <c r="B360" s="327"/>
      <c r="C360" s="328"/>
      <c r="D360" s="329"/>
      <c r="E360" s="330"/>
      <c r="F360" s="331"/>
      <c r="G360" s="332"/>
    </row>
    <row r="361" spans="1:7">
      <c r="A361" s="326"/>
      <c r="B361" s="327"/>
      <c r="C361" s="328"/>
      <c r="D361" s="329"/>
      <c r="E361" s="330"/>
      <c r="F361" s="331"/>
      <c r="G361" s="332"/>
    </row>
    <row r="362" spans="1:7">
      <c r="A362" s="326"/>
      <c r="B362" s="327"/>
      <c r="C362" s="328"/>
      <c r="D362" s="329"/>
      <c r="E362" s="330"/>
      <c r="F362" s="331"/>
      <c r="G362" s="332"/>
    </row>
    <row r="363" spans="1:7">
      <c r="A363" s="326"/>
      <c r="B363" s="327"/>
      <c r="C363" s="328"/>
      <c r="D363" s="329"/>
      <c r="E363" s="330"/>
      <c r="F363" s="331"/>
      <c r="G363" s="332"/>
    </row>
    <row r="364" spans="1:7">
      <c r="A364" s="326"/>
      <c r="B364" s="327"/>
      <c r="C364" s="328"/>
      <c r="D364" s="329"/>
      <c r="E364" s="330"/>
      <c r="F364" s="331"/>
      <c r="G364" s="332"/>
    </row>
    <row r="365" spans="1:7">
      <c r="A365" s="326"/>
      <c r="B365" s="327"/>
      <c r="C365" s="328"/>
      <c r="D365" s="329"/>
      <c r="E365" s="330"/>
      <c r="F365" s="331"/>
      <c r="G365" s="332"/>
    </row>
    <row r="366" spans="1:7">
      <c r="A366" s="326"/>
      <c r="B366" s="327"/>
      <c r="C366" s="328"/>
      <c r="D366" s="329"/>
      <c r="E366" s="330"/>
      <c r="F366" s="331"/>
      <c r="G366" s="332"/>
    </row>
    <row r="367" spans="1:7">
      <c r="A367" s="326"/>
      <c r="B367" s="327"/>
      <c r="C367" s="328"/>
      <c r="D367" s="329"/>
      <c r="E367" s="330"/>
      <c r="F367" s="331"/>
      <c r="G367" s="332"/>
    </row>
    <row r="368" spans="1:7">
      <c r="A368" s="326"/>
      <c r="B368" s="327"/>
      <c r="C368" s="328"/>
      <c r="D368" s="329"/>
      <c r="E368" s="330"/>
      <c r="F368" s="331"/>
      <c r="G368" s="332"/>
    </row>
    <row r="369" spans="1:7">
      <c r="A369" s="326"/>
      <c r="B369" s="327"/>
      <c r="C369" s="328"/>
      <c r="D369" s="329"/>
      <c r="E369" s="330"/>
      <c r="F369" s="331"/>
      <c r="G369" s="332"/>
    </row>
    <row r="370" spans="1:7">
      <c r="A370" s="326"/>
      <c r="B370" s="327"/>
      <c r="C370" s="328"/>
      <c r="D370" s="329"/>
      <c r="E370" s="330"/>
      <c r="F370" s="331"/>
      <c r="G370" s="332"/>
    </row>
    <row r="371" spans="1:7">
      <c r="A371" s="326"/>
      <c r="B371" s="327"/>
      <c r="C371" s="328"/>
      <c r="D371" s="329"/>
      <c r="E371" s="330"/>
      <c r="F371" s="331"/>
      <c r="G371" s="332"/>
    </row>
    <row r="372" spans="1:7">
      <c r="A372" s="326"/>
      <c r="B372" s="327"/>
      <c r="C372" s="328"/>
      <c r="D372" s="329"/>
      <c r="E372" s="330"/>
      <c r="F372" s="331"/>
      <c r="G372" s="332"/>
    </row>
    <row r="373" spans="1:7">
      <c r="A373" s="326"/>
      <c r="B373" s="327"/>
      <c r="C373" s="328"/>
      <c r="D373" s="329"/>
      <c r="E373" s="330"/>
      <c r="F373" s="331"/>
      <c r="G373" s="332"/>
    </row>
    <row r="374" spans="1:7">
      <c r="A374" s="326"/>
      <c r="B374" s="327"/>
      <c r="C374" s="328"/>
      <c r="D374" s="329"/>
      <c r="E374" s="330"/>
      <c r="F374" s="331"/>
      <c r="G374" s="332"/>
    </row>
    <row r="375" spans="1:7">
      <c r="A375" s="326"/>
      <c r="B375" s="327"/>
      <c r="C375" s="328"/>
      <c r="D375" s="329"/>
      <c r="E375" s="330"/>
      <c r="F375" s="331"/>
      <c r="G375" s="332"/>
    </row>
    <row r="376" spans="1:7">
      <c r="A376" s="326"/>
      <c r="B376" s="327"/>
      <c r="C376" s="328"/>
      <c r="D376" s="329"/>
      <c r="E376" s="330"/>
      <c r="F376" s="331"/>
      <c r="G376" s="332"/>
    </row>
    <row r="377" spans="1:7">
      <c r="A377" s="326"/>
      <c r="B377" s="327"/>
      <c r="C377" s="328"/>
      <c r="D377" s="329"/>
      <c r="E377" s="330"/>
      <c r="F377" s="331"/>
      <c r="G377" s="332"/>
    </row>
    <row r="378" spans="1:7">
      <c r="A378" s="326"/>
      <c r="B378" s="327"/>
      <c r="C378" s="328"/>
      <c r="D378" s="329"/>
      <c r="E378" s="330"/>
      <c r="F378" s="331"/>
      <c r="G378" s="332"/>
    </row>
    <row r="379" spans="1:7">
      <c r="A379" s="326"/>
      <c r="B379" s="327"/>
      <c r="C379" s="328"/>
      <c r="D379" s="329"/>
      <c r="E379" s="330"/>
      <c r="F379" s="331"/>
      <c r="G379" s="332"/>
    </row>
    <row r="380" spans="1:7">
      <c r="A380" s="326"/>
      <c r="B380" s="327"/>
      <c r="C380" s="328"/>
      <c r="D380" s="329"/>
      <c r="E380" s="330"/>
      <c r="F380" s="331"/>
      <c r="G380" s="332"/>
    </row>
    <row r="381" spans="1:7">
      <c r="A381" s="326"/>
      <c r="B381" s="327"/>
      <c r="C381" s="328"/>
      <c r="D381" s="329"/>
      <c r="E381" s="330"/>
      <c r="F381" s="331"/>
      <c r="G381" s="332"/>
    </row>
    <row r="382" spans="1:7">
      <c r="A382" s="326"/>
      <c r="B382" s="327"/>
      <c r="C382" s="328"/>
      <c r="D382" s="329"/>
      <c r="E382" s="330"/>
      <c r="F382" s="331"/>
      <c r="G382" s="332"/>
    </row>
    <row r="383" spans="1:7">
      <c r="A383" s="326"/>
      <c r="B383" s="327"/>
      <c r="C383" s="328"/>
      <c r="D383" s="329"/>
      <c r="E383" s="330"/>
      <c r="F383" s="331"/>
      <c r="G383" s="332"/>
    </row>
    <row r="384" spans="1:7">
      <c r="A384" s="326"/>
      <c r="B384" s="327"/>
      <c r="C384" s="328"/>
      <c r="D384" s="329"/>
      <c r="E384" s="330"/>
      <c r="F384" s="331"/>
      <c r="G384" s="332"/>
    </row>
    <row r="385" spans="1:7">
      <c r="A385" s="326"/>
      <c r="B385" s="327"/>
      <c r="C385" s="328"/>
      <c r="D385" s="329"/>
      <c r="E385" s="330"/>
      <c r="F385" s="331"/>
      <c r="G385" s="332"/>
    </row>
    <row r="386" spans="1:7">
      <c r="A386" s="326"/>
      <c r="B386" s="327"/>
      <c r="C386" s="328"/>
      <c r="D386" s="329"/>
      <c r="E386" s="330"/>
      <c r="F386" s="331"/>
      <c r="G386" s="332"/>
    </row>
    <row r="387" spans="1:7">
      <c r="A387" s="326"/>
      <c r="B387" s="327"/>
      <c r="C387" s="328"/>
      <c r="D387" s="329"/>
      <c r="E387" s="330"/>
      <c r="F387" s="331"/>
      <c r="G387" s="332"/>
    </row>
    <row r="388" spans="1:7">
      <c r="A388" s="326"/>
      <c r="B388" s="327"/>
      <c r="C388" s="328"/>
      <c r="D388" s="329"/>
      <c r="E388" s="330"/>
      <c r="F388" s="331"/>
      <c r="G388" s="332"/>
    </row>
    <row r="389" spans="1:7">
      <c r="A389" s="326"/>
      <c r="B389" s="327"/>
      <c r="C389" s="328"/>
      <c r="D389" s="329"/>
      <c r="E389" s="330"/>
      <c r="F389" s="331"/>
      <c r="G389" s="332"/>
    </row>
    <row r="390" spans="1:7">
      <c r="A390" s="326"/>
      <c r="B390" s="327"/>
      <c r="C390" s="328"/>
      <c r="D390" s="329"/>
      <c r="E390" s="330"/>
      <c r="F390" s="331"/>
      <c r="G390" s="332"/>
    </row>
    <row r="391" spans="1:7">
      <c r="A391" s="326"/>
      <c r="B391" s="327"/>
      <c r="C391" s="328"/>
      <c r="D391" s="329"/>
      <c r="E391" s="330"/>
      <c r="F391" s="331"/>
      <c r="G391" s="332"/>
    </row>
    <row r="392" spans="1:7">
      <c r="A392" s="326"/>
      <c r="B392" s="327"/>
      <c r="C392" s="328"/>
      <c r="D392" s="329"/>
      <c r="E392" s="330"/>
      <c r="F392" s="331"/>
      <c r="G392" s="332"/>
    </row>
    <row r="393" spans="1:7">
      <c r="A393" s="326"/>
      <c r="B393" s="327"/>
      <c r="C393" s="328"/>
      <c r="D393" s="329"/>
      <c r="E393" s="330"/>
      <c r="F393" s="331"/>
      <c r="G393" s="332"/>
    </row>
    <row r="394" spans="1:7">
      <c r="A394" s="326"/>
      <c r="B394" s="327"/>
      <c r="C394" s="328"/>
      <c r="D394" s="329"/>
      <c r="E394" s="330"/>
      <c r="F394" s="331"/>
      <c r="G394" s="332"/>
    </row>
    <row r="395" spans="1:7">
      <c r="A395" s="326"/>
      <c r="B395" s="327"/>
      <c r="C395" s="328"/>
      <c r="D395" s="329"/>
      <c r="E395" s="330"/>
      <c r="F395" s="331"/>
      <c r="G395" s="332"/>
    </row>
    <row r="396" spans="1:7">
      <c r="A396" s="326"/>
      <c r="B396" s="327"/>
      <c r="C396" s="328"/>
      <c r="D396" s="329"/>
      <c r="E396" s="330"/>
      <c r="F396" s="331"/>
      <c r="G396" s="332"/>
    </row>
    <row r="397" spans="1:7">
      <c r="A397" s="326"/>
      <c r="B397" s="327"/>
      <c r="C397" s="328"/>
      <c r="D397" s="329"/>
      <c r="E397" s="330"/>
      <c r="F397" s="331"/>
      <c r="G397" s="332"/>
    </row>
    <row r="398" spans="1:7">
      <c r="A398" s="326"/>
      <c r="B398" s="327"/>
      <c r="C398" s="328"/>
      <c r="D398" s="329"/>
      <c r="E398" s="330"/>
      <c r="F398" s="331"/>
      <c r="G398" s="332"/>
    </row>
    <row r="399" spans="1:7">
      <c r="A399" s="326"/>
      <c r="B399" s="327"/>
      <c r="C399" s="328"/>
      <c r="D399" s="329"/>
      <c r="E399" s="330"/>
      <c r="F399" s="331"/>
      <c r="G399" s="332"/>
    </row>
    <row r="400" spans="1:7">
      <c r="A400" s="326"/>
      <c r="B400" s="327"/>
      <c r="C400" s="328"/>
      <c r="D400" s="329"/>
      <c r="E400" s="330"/>
      <c r="F400" s="331"/>
      <c r="G400" s="332"/>
    </row>
    <row r="401" spans="1:7">
      <c r="A401" s="326"/>
      <c r="B401" s="327"/>
      <c r="C401" s="328"/>
      <c r="D401" s="329"/>
      <c r="E401" s="330"/>
      <c r="F401" s="331"/>
      <c r="G401" s="332"/>
    </row>
    <row r="402" spans="1:7">
      <c r="A402" s="326"/>
      <c r="B402" s="327"/>
      <c r="C402" s="328"/>
      <c r="D402" s="329"/>
      <c r="E402" s="330"/>
      <c r="F402" s="331"/>
      <c r="G402" s="332"/>
    </row>
    <row r="403" spans="1:7">
      <c r="A403" s="326"/>
      <c r="B403" s="327"/>
      <c r="C403" s="328"/>
      <c r="D403" s="329"/>
      <c r="E403" s="330"/>
      <c r="F403" s="331"/>
      <c r="G403" s="332"/>
    </row>
    <row r="404" spans="1:7">
      <c r="A404" s="326"/>
      <c r="B404" s="327"/>
      <c r="C404" s="328"/>
      <c r="D404" s="329"/>
      <c r="E404" s="330"/>
      <c r="F404" s="331"/>
      <c r="G404" s="332"/>
    </row>
    <row r="405" spans="1:7">
      <c r="A405" s="326"/>
      <c r="B405" s="327"/>
      <c r="C405" s="328"/>
      <c r="D405" s="329"/>
      <c r="E405" s="330"/>
      <c r="F405" s="331"/>
      <c r="G405" s="332"/>
    </row>
    <row r="406" spans="1:7">
      <c r="A406" s="326"/>
      <c r="B406" s="327"/>
      <c r="C406" s="328"/>
      <c r="D406" s="329"/>
      <c r="E406" s="330"/>
      <c r="F406" s="331"/>
      <c r="G406" s="332"/>
    </row>
    <row r="407" spans="1:7">
      <c r="A407" s="326"/>
      <c r="B407" s="327"/>
      <c r="C407" s="328"/>
      <c r="D407" s="329"/>
      <c r="E407" s="330"/>
      <c r="F407" s="331"/>
      <c r="G407" s="332"/>
    </row>
    <row r="408" spans="1:7">
      <c r="A408" s="326"/>
      <c r="B408" s="327"/>
      <c r="C408" s="328"/>
      <c r="D408" s="329"/>
      <c r="E408" s="330"/>
      <c r="F408" s="331"/>
      <c r="G408" s="332"/>
    </row>
    <row r="409" spans="1:7">
      <c r="A409" s="326"/>
      <c r="B409" s="327"/>
      <c r="C409" s="328"/>
      <c r="D409" s="329"/>
      <c r="E409" s="330"/>
      <c r="F409" s="331"/>
      <c r="G409" s="332"/>
    </row>
    <row r="410" spans="1:7">
      <c r="A410" s="326"/>
      <c r="B410" s="327"/>
      <c r="C410" s="328"/>
      <c r="D410" s="329"/>
      <c r="E410" s="330"/>
      <c r="F410" s="331"/>
      <c r="G410" s="332"/>
    </row>
    <row r="411" spans="1:7">
      <c r="A411" s="326"/>
      <c r="B411" s="327"/>
      <c r="C411" s="328"/>
      <c r="D411" s="329"/>
      <c r="E411" s="330"/>
      <c r="F411" s="331"/>
      <c r="G411" s="332"/>
    </row>
    <row r="412" spans="1:7">
      <c r="A412" s="326"/>
      <c r="B412" s="327"/>
      <c r="C412" s="328"/>
      <c r="D412" s="329"/>
      <c r="E412" s="330"/>
      <c r="F412" s="331"/>
      <c r="G412" s="332"/>
    </row>
    <row r="413" spans="1:7">
      <c r="A413" s="326"/>
      <c r="B413" s="327"/>
      <c r="C413" s="328"/>
      <c r="D413" s="329"/>
      <c r="E413" s="330"/>
      <c r="F413" s="331"/>
      <c r="G413" s="332"/>
    </row>
    <row r="414" spans="1:7">
      <c r="A414" s="326"/>
      <c r="B414" s="327"/>
      <c r="C414" s="328"/>
      <c r="D414" s="329"/>
      <c r="E414" s="330"/>
      <c r="F414" s="331"/>
      <c r="G414" s="332"/>
    </row>
    <row r="415" spans="1:7">
      <c r="A415" s="326"/>
      <c r="B415" s="327"/>
      <c r="C415" s="328"/>
      <c r="D415" s="329"/>
      <c r="E415" s="330"/>
      <c r="F415" s="331"/>
      <c r="G415" s="332"/>
    </row>
    <row r="416" spans="1:7">
      <c r="A416" s="326"/>
      <c r="B416" s="327"/>
      <c r="C416" s="328"/>
      <c r="D416" s="329"/>
      <c r="E416" s="330"/>
      <c r="F416" s="331"/>
      <c r="G416" s="332"/>
    </row>
    <row r="417" spans="1:7">
      <c r="A417" s="326"/>
      <c r="B417" s="327"/>
      <c r="C417" s="328"/>
      <c r="D417" s="329"/>
      <c r="E417" s="330"/>
      <c r="F417" s="331"/>
      <c r="G417" s="332"/>
    </row>
    <row r="418" spans="1:7">
      <c r="A418" s="326"/>
      <c r="B418" s="327"/>
      <c r="C418" s="328"/>
      <c r="D418" s="329"/>
      <c r="E418" s="330"/>
      <c r="F418" s="331"/>
      <c r="G418" s="332"/>
    </row>
    <row r="419" spans="1:7">
      <c r="A419" s="326"/>
      <c r="B419" s="327"/>
      <c r="C419" s="328"/>
      <c r="D419" s="329"/>
      <c r="E419" s="330"/>
      <c r="F419" s="331"/>
      <c r="G419" s="332"/>
    </row>
    <row r="420" spans="1:7">
      <c r="A420" s="326"/>
      <c r="B420" s="327"/>
      <c r="C420" s="328"/>
      <c r="D420" s="329"/>
      <c r="E420" s="330"/>
      <c r="F420" s="331"/>
      <c r="G420" s="332"/>
    </row>
    <row r="421" spans="1:7">
      <c r="A421" s="326"/>
      <c r="B421" s="327"/>
      <c r="C421" s="328"/>
      <c r="D421" s="329"/>
      <c r="E421" s="330"/>
      <c r="F421" s="331"/>
      <c r="G421" s="332"/>
    </row>
    <row r="422" spans="1:7">
      <c r="A422" s="326"/>
      <c r="B422" s="327"/>
      <c r="C422" s="328"/>
      <c r="D422" s="329"/>
      <c r="E422" s="330"/>
      <c r="F422" s="331"/>
      <c r="G422" s="332"/>
    </row>
    <row r="423" spans="1:7">
      <c r="A423" s="326"/>
      <c r="B423" s="327"/>
      <c r="C423" s="328"/>
      <c r="D423" s="329"/>
      <c r="E423" s="330"/>
      <c r="F423" s="331"/>
      <c r="G423" s="332"/>
    </row>
    <row r="424" spans="1:7">
      <c r="A424" s="326"/>
      <c r="B424" s="327"/>
      <c r="C424" s="328"/>
      <c r="D424" s="329"/>
      <c r="E424" s="330"/>
      <c r="F424" s="331"/>
      <c r="G424" s="332"/>
    </row>
    <row r="425" spans="1:7">
      <c r="A425" s="326"/>
      <c r="B425" s="327"/>
      <c r="C425" s="328"/>
      <c r="D425" s="329"/>
      <c r="E425" s="330"/>
      <c r="F425" s="331"/>
      <c r="G425" s="332"/>
    </row>
    <row r="426" spans="1:7">
      <c r="A426" s="326"/>
      <c r="B426" s="327"/>
      <c r="C426" s="328"/>
      <c r="D426" s="329"/>
      <c r="E426" s="330"/>
      <c r="F426" s="331"/>
      <c r="G426" s="332"/>
    </row>
    <row r="427" spans="1:7">
      <c r="A427" s="326"/>
      <c r="B427" s="327"/>
      <c r="C427" s="328"/>
      <c r="D427" s="329"/>
      <c r="E427" s="330"/>
      <c r="F427" s="331"/>
      <c r="G427" s="332"/>
    </row>
    <row r="428" spans="1:7">
      <c r="A428" s="326"/>
      <c r="B428" s="327"/>
      <c r="C428" s="328"/>
      <c r="D428" s="329"/>
      <c r="E428" s="330"/>
      <c r="F428" s="331"/>
      <c r="G428" s="332"/>
    </row>
    <row r="429" spans="1:7">
      <c r="A429" s="326"/>
      <c r="B429" s="327"/>
      <c r="C429" s="328"/>
      <c r="D429" s="329"/>
      <c r="E429" s="330"/>
      <c r="F429" s="331"/>
      <c r="G429" s="332"/>
    </row>
    <row r="430" spans="1:7">
      <c r="A430" s="326"/>
      <c r="B430" s="327"/>
      <c r="C430" s="328"/>
      <c r="D430" s="329"/>
      <c r="E430" s="330"/>
      <c r="F430" s="331"/>
      <c r="G430" s="332"/>
    </row>
    <row r="431" spans="1:7">
      <c r="A431" s="326"/>
      <c r="B431" s="327"/>
      <c r="C431" s="328"/>
      <c r="D431" s="329"/>
      <c r="E431" s="330"/>
      <c r="F431" s="331"/>
      <c r="G431" s="332"/>
    </row>
    <row r="432" spans="1:7">
      <c r="A432" s="326"/>
      <c r="B432" s="327"/>
      <c r="C432" s="328"/>
      <c r="D432" s="329"/>
      <c r="E432" s="330"/>
      <c r="F432" s="331"/>
      <c r="G432" s="332"/>
    </row>
    <row r="433" spans="1:7">
      <c r="A433" s="326"/>
      <c r="B433" s="327"/>
      <c r="C433" s="328"/>
      <c r="D433" s="329"/>
      <c r="E433" s="330"/>
      <c r="F433" s="331"/>
      <c r="G433" s="332"/>
    </row>
    <row r="434" spans="1:7">
      <c r="A434" s="326"/>
      <c r="B434" s="327"/>
      <c r="C434" s="328"/>
      <c r="D434" s="329"/>
      <c r="E434" s="330"/>
      <c r="F434" s="331"/>
      <c r="G434" s="332"/>
    </row>
    <row r="435" spans="1:7">
      <c r="A435" s="326"/>
      <c r="B435" s="327"/>
      <c r="C435" s="328"/>
      <c r="D435" s="329"/>
      <c r="E435" s="330"/>
      <c r="F435" s="331"/>
      <c r="G435" s="332"/>
    </row>
    <row r="436" spans="1:7">
      <c r="A436" s="326"/>
      <c r="B436" s="327"/>
      <c r="C436" s="328"/>
      <c r="D436" s="329"/>
      <c r="E436" s="330"/>
      <c r="F436" s="331"/>
      <c r="G436" s="332"/>
    </row>
    <row r="437" spans="1:7">
      <c r="A437" s="326"/>
      <c r="B437" s="327"/>
      <c r="C437" s="328"/>
      <c r="D437" s="329"/>
      <c r="E437" s="330"/>
      <c r="F437" s="331"/>
      <c r="G437" s="332"/>
    </row>
    <row r="438" spans="1:7">
      <c r="A438" s="326"/>
      <c r="B438" s="327"/>
      <c r="C438" s="328"/>
      <c r="D438" s="329"/>
      <c r="E438" s="330"/>
      <c r="F438" s="331"/>
      <c r="G438" s="332"/>
    </row>
    <row r="439" spans="1:7">
      <c r="A439" s="326"/>
      <c r="B439" s="327"/>
      <c r="C439" s="328"/>
      <c r="D439" s="329"/>
      <c r="E439" s="330"/>
      <c r="F439" s="331"/>
      <c r="G439" s="332"/>
    </row>
    <row r="440" spans="1:7">
      <c r="A440" s="326"/>
      <c r="B440" s="327"/>
      <c r="C440" s="328"/>
      <c r="D440" s="329"/>
      <c r="E440" s="330"/>
      <c r="F440" s="331"/>
      <c r="G440" s="332"/>
    </row>
    <row r="441" spans="1:7">
      <c r="A441" s="326"/>
      <c r="B441" s="327"/>
      <c r="C441" s="328"/>
      <c r="D441" s="329"/>
      <c r="E441" s="330"/>
      <c r="F441" s="331"/>
      <c r="G441" s="332"/>
    </row>
    <row r="442" spans="1:7">
      <c r="A442" s="326"/>
      <c r="B442" s="327"/>
      <c r="C442" s="328"/>
      <c r="D442" s="329"/>
      <c r="E442" s="330"/>
      <c r="F442" s="331"/>
      <c r="G442" s="332"/>
    </row>
    <row r="443" spans="1:7">
      <c r="A443" s="326"/>
      <c r="B443" s="327"/>
      <c r="C443" s="328"/>
      <c r="D443" s="329"/>
      <c r="E443" s="330"/>
      <c r="F443" s="331"/>
      <c r="G443" s="332"/>
    </row>
    <row r="444" spans="1:7">
      <c r="A444" s="326"/>
      <c r="B444" s="327"/>
      <c r="C444" s="328"/>
      <c r="D444" s="329"/>
      <c r="E444" s="330"/>
      <c r="F444" s="331"/>
      <c r="G444" s="332"/>
    </row>
    <row r="445" spans="1:7">
      <c r="A445" s="326"/>
      <c r="B445" s="327"/>
      <c r="C445" s="328"/>
      <c r="D445" s="329"/>
      <c r="E445" s="330"/>
      <c r="F445" s="331"/>
      <c r="G445" s="332"/>
    </row>
    <row r="446" spans="1:7">
      <c r="A446" s="326"/>
      <c r="B446" s="327"/>
      <c r="C446" s="328"/>
      <c r="D446" s="329"/>
      <c r="E446" s="330"/>
      <c r="F446" s="331"/>
      <c r="G446" s="332"/>
    </row>
    <row r="447" spans="1:7">
      <c r="A447" s="326"/>
      <c r="B447" s="327"/>
      <c r="C447" s="328"/>
      <c r="D447" s="329"/>
      <c r="E447" s="330"/>
      <c r="F447" s="331"/>
      <c r="G447" s="332"/>
    </row>
    <row r="448" spans="1:7">
      <c r="A448" s="326"/>
      <c r="B448" s="327"/>
      <c r="C448" s="328"/>
      <c r="D448" s="329"/>
      <c r="E448" s="330"/>
      <c r="F448" s="331"/>
      <c r="G448" s="332"/>
    </row>
    <row r="449" spans="1:7">
      <c r="A449" s="326"/>
      <c r="B449" s="327"/>
      <c r="C449" s="328"/>
      <c r="D449" s="329"/>
      <c r="E449" s="330"/>
      <c r="F449" s="331"/>
      <c r="G449" s="332"/>
    </row>
    <row r="450" spans="1:7">
      <c r="A450" s="326"/>
      <c r="B450" s="327"/>
      <c r="C450" s="328"/>
      <c r="D450" s="329"/>
      <c r="E450" s="330"/>
      <c r="F450" s="331"/>
      <c r="G450" s="332"/>
    </row>
    <row r="451" spans="1:7">
      <c r="A451" s="326"/>
      <c r="B451" s="327"/>
      <c r="C451" s="328"/>
      <c r="D451" s="329"/>
      <c r="E451" s="330"/>
      <c r="F451" s="331"/>
      <c r="G451" s="332"/>
    </row>
    <row r="452" spans="1:7">
      <c r="A452" s="326"/>
      <c r="B452" s="327"/>
      <c r="C452" s="328"/>
      <c r="D452" s="329"/>
      <c r="E452" s="330"/>
      <c r="F452" s="331"/>
      <c r="G452" s="332"/>
    </row>
    <row r="453" spans="1:7">
      <c r="A453" s="326"/>
      <c r="B453" s="327"/>
      <c r="C453" s="328"/>
      <c r="D453" s="329"/>
      <c r="E453" s="330"/>
      <c r="F453" s="331"/>
      <c r="G453" s="332"/>
    </row>
    <row r="454" spans="1:7">
      <c r="A454" s="326"/>
      <c r="B454" s="327"/>
      <c r="C454" s="328"/>
      <c r="D454" s="329"/>
      <c r="E454" s="330"/>
      <c r="F454" s="331"/>
      <c r="G454" s="332"/>
    </row>
    <row r="455" spans="1:7">
      <c r="A455" s="326"/>
      <c r="B455" s="327"/>
      <c r="C455" s="328"/>
      <c r="D455" s="329"/>
      <c r="E455" s="330"/>
      <c r="F455" s="331"/>
      <c r="G455" s="332"/>
    </row>
    <row r="456" spans="1:7">
      <c r="A456" s="326"/>
      <c r="B456" s="327"/>
      <c r="C456" s="328"/>
      <c r="D456" s="329"/>
      <c r="E456" s="330"/>
      <c r="F456" s="331"/>
      <c r="G456" s="332"/>
    </row>
    <row r="457" spans="1:7">
      <c r="A457" s="326"/>
      <c r="B457" s="327"/>
      <c r="C457" s="328"/>
      <c r="D457" s="329"/>
      <c r="E457" s="330"/>
      <c r="F457" s="331"/>
      <c r="G457" s="332"/>
    </row>
    <row r="458" spans="1:7">
      <c r="A458" s="326"/>
      <c r="B458" s="327"/>
      <c r="C458" s="328"/>
      <c r="D458" s="329"/>
      <c r="E458" s="330"/>
      <c r="F458" s="331"/>
      <c r="G458" s="332"/>
    </row>
    <row r="459" spans="1:7">
      <c r="A459" s="326"/>
      <c r="B459" s="327"/>
      <c r="C459" s="328"/>
      <c r="D459" s="329"/>
      <c r="E459" s="330"/>
      <c r="F459" s="331"/>
      <c r="G459" s="332"/>
    </row>
    <row r="460" spans="1:7">
      <c r="A460" s="326"/>
      <c r="B460" s="327"/>
      <c r="C460" s="328"/>
      <c r="D460" s="329"/>
      <c r="E460" s="330"/>
      <c r="F460" s="331"/>
      <c r="G460" s="332"/>
    </row>
    <row r="461" spans="1:7">
      <c r="A461" s="326"/>
      <c r="B461" s="327"/>
      <c r="C461" s="328"/>
      <c r="D461" s="329"/>
      <c r="E461" s="330"/>
      <c r="F461" s="331"/>
      <c r="G461" s="332"/>
    </row>
    <row r="462" spans="1:7">
      <c r="A462" s="326"/>
      <c r="B462" s="327"/>
      <c r="C462" s="328"/>
      <c r="D462" s="329"/>
      <c r="E462" s="330"/>
      <c r="F462" s="331"/>
      <c r="G462" s="332"/>
    </row>
    <row r="463" spans="1:7">
      <c r="A463" s="326"/>
      <c r="B463" s="327"/>
      <c r="C463" s="328"/>
      <c r="D463" s="329"/>
      <c r="E463" s="330"/>
      <c r="F463" s="331"/>
      <c r="G463" s="332"/>
    </row>
    <row r="464" spans="1:7">
      <c r="A464" s="326"/>
      <c r="B464" s="327"/>
      <c r="C464" s="328"/>
      <c r="D464" s="329"/>
      <c r="E464" s="330"/>
      <c r="F464" s="331"/>
      <c r="G464" s="332"/>
    </row>
    <row r="465" spans="1:7">
      <c r="A465" s="326"/>
      <c r="B465" s="327"/>
      <c r="C465" s="328"/>
      <c r="D465" s="329"/>
      <c r="E465" s="330"/>
      <c r="F465" s="331"/>
      <c r="G465" s="332"/>
    </row>
    <row r="466" spans="1:7">
      <c r="A466" s="326"/>
      <c r="B466" s="327"/>
      <c r="C466" s="328"/>
      <c r="D466" s="329"/>
      <c r="E466" s="330"/>
      <c r="F466" s="331"/>
      <c r="G466" s="332"/>
    </row>
    <row r="467" spans="1:7">
      <c r="A467" s="326"/>
      <c r="B467" s="327"/>
      <c r="C467" s="328"/>
      <c r="D467" s="329"/>
      <c r="E467" s="330"/>
      <c r="F467" s="331"/>
      <c r="G467" s="332"/>
    </row>
    <row r="468" spans="1:7">
      <c r="A468" s="326"/>
      <c r="B468" s="327"/>
      <c r="C468" s="328"/>
      <c r="D468" s="329"/>
      <c r="E468" s="330"/>
      <c r="F468" s="331"/>
      <c r="G468" s="332"/>
    </row>
    <row r="469" spans="1:7">
      <c r="A469" s="326"/>
      <c r="B469" s="327"/>
      <c r="C469" s="328"/>
      <c r="D469" s="329"/>
      <c r="E469" s="330"/>
      <c r="F469" s="331"/>
      <c r="G469" s="332"/>
    </row>
    <row r="470" spans="1:7">
      <c r="A470" s="326"/>
      <c r="B470" s="327"/>
      <c r="C470" s="328"/>
      <c r="D470" s="329"/>
      <c r="E470" s="330"/>
      <c r="F470" s="331"/>
      <c r="G470" s="332"/>
    </row>
    <row r="471" spans="1:7">
      <c r="A471" s="326"/>
      <c r="B471" s="327"/>
      <c r="C471" s="328"/>
      <c r="D471" s="329"/>
      <c r="E471" s="330"/>
      <c r="F471" s="331"/>
      <c r="G471" s="332"/>
    </row>
    <row r="472" spans="1:7">
      <c r="A472" s="326"/>
      <c r="B472" s="327"/>
      <c r="C472" s="328"/>
      <c r="D472" s="329"/>
      <c r="E472" s="330"/>
      <c r="F472" s="331"/>
      <c r="G472" s="332"/>
    </row>
    <row r="473" spans="1:7">
      <c r="A473" s="326"/>
      <c r="B473" s="327"/>
      <c r="C473" s="328"/>
      <c r="D473" s="329"/>
      <c r="E473" s="330"/>
      <c r="F473" s="331"/>
      <c r="G473" s="332"/>
    </row>
    <row r="474" spans="1:7">
      <c r="A474" s="326"/>
      <c r="B474" s="327"/>
      <c r="C474" s="328"/>
      <c r="D474" s="329"/>
      <c r="E474" s="330"/>
      <c r="F474" s="331"/>
      <c r="G474" s="332"/>
    </row>
    <row r="475" spans="1:7">
      <c r="A475" s="326"/>
      <c r="B475" s="327"/>
      <c r="C475" s="328"/>
      <c r="D475" s="329"/>
      <c r="E475" s="330"/>
      <c r="F475" s="331"/>
      <c r="G475" s="332"/>
    </row>
    <row r="476" spans="1:7">
      <c r="A476" s="326"/>
      <c r="B476" s="327"/>
      <c r="C476" s="328"/>
      <c r="D476" s="329"/>
      <c r="E476" s="330"/>
      <c r="F476" s="331"/>
      <c r="G476" s="332"/>
    </row>
    <row r="477" spans="1:7">
      <c r="A477" s="326"/>
      <c r="B477" s="327"/>
      <c r="C477" s="328"/>
      <c r="D477" s="329"/>
      <c r="E477" s="330"/>
      <c r="F477" s="331"/>
      <c r="G477" s="332"/>
    </row>
    <row r="478" spans="1:7">
      <c r="A478" s="326"/>
      <c r="B478" s="327"/>
      <c r="C478" s="328"/>
      <c r="D478" s="329"/>
      <c r="E478" s="330"/>
      <c r="F478" s="331"/>
      <c r="G478" s="332"/>
    </row>
    <row r="479" spans="1:7">
      <c r="A479" s="326"/>
      <c r="B479" s="327"/>
      <c r="C479" s="328"/>
      <c r="D479" s="329"/>
      <c r="E479" s="330"/>
      <c r="F479" s="331"/>
      <c r="G479" s="332"/>
    </row>
    <row r="480" spans="1:7">
      <c r="A480" s="326"/>
      <c r="B480" s="327"/>
      <c r="C480" s="328"/>
      <c r="D480" s="329"/>
      <c r="E480" s="330"/>
      <c r="F480" s="331"/>
      <c r="G480" s="332"/>
    </row>
    <row r="481" spans="1:7">
      <c r="A481" s="326"/>
      <c r="B481" s="327"/>
      <c r="C481" s="328"/>
      <c r="D481" s="329"/>
      <c r="E481" s="330"/>
      <c r="F481" s="331"/>
      <c r="G481" s="332"/>
    </row>
    <row r="482" spans="1:7">
      <c r="A482" s="326"/>
      <c r="B482" s="327"/>
      <c r="C482" s="328"/>
      <c r="D482" s="329"/>
      <c r="E482" s="330"/>
      <c r="F482" s="331"/>
      <c r="G482" s="332"/>
    </row>
    <row r="483" spans="1:7">
      <c r="A483" s="326"/>
      <c r="B483" s="327"/>
      <c r="C483" s="328"/>
      <c r="D483" s="329"/>
      <c r="E483" s="330"/>
      <c r="F483" s="331"/>
      <c r="G483" s="332"/>
    </row>
    <row r="484" spans="1:7">
      <c r="A484" s="326"/>
      <c r="B484" s="327"/>
      <c r="C484" s="328"/>
      <c r="D484" s="329"/>
      <c r="E484" s="330"/>
      <c r="F484" s="331"/>
      <c r="G484" s="332"/>
    </row>
    <row r="485" spans="1:7">
      <c r="A485" s="326"/>
      <c r="B485" s="327"/>
      <c r="C485" s="328"/>
      <c r="D485" s="329"/>
      <c r="E485" s="330"/>
      <c r="F485" s="331"/>
      <c r="G485" s="332"/>
    </row>
    <row r="486" spans="1:7">
      <c r="A486" s="326"/>
      <c r="B486" s="327"/>
      <c r="C486" s="328"/>
      <c r="D486" s="329"/>
      <c r="E486" s="330"/>
      <c r="F486" s="331"/>
      <c r="G486" s="332"/>
    </row>
    <row r="487" spans="1:7">
      <c r="A487" s="326"/>
      <c r="B487" s="327"/>
      <c r="C487" s="328"/>
      <c r="D487" s="329"/>
      <c r="E487" s="330"/>
      <c r="F487" s="331"/>
      <c r="G487" s="332"/>
    </row>
    <row r="488" spans="1:7">
      <c r="A488" s="326"/>
      <c r="B488" s="327"/>
      <c r="C488" s="328"/>
      <c r="D488" s="329"/>
      <c r="E488" s="330"/>
      <c r="F488" s="331"/>
      <c r="G488" s="332"/>
    </row>
    <row r="489" spans="1:7">
      <c r="A489" s="326"/>
      <c r="B489" s="327"/>
      <c r="C489" s="328"/>
      <c r="D489" s="329"/>
      <c r="E489" s="330"/>
      <c r="F489" s="331"/>
      <c r="G489" s="332"/>
    </row>
    <row r="490" spans="1:7">
      <c r="A490" s="326"/>
      <c r="B490" s="327"/>
      <c r="C490" s="328"/>
      <c r="D490" s="329"/>
      <c r="E490" s="330"/>
      <c r="F490" s="331"/>
      <c r="G490" s="332"/>
    </row>
    <row r="491" spans="1:7">
      <c r="A491" s="326"/>
      <c r="B491" s="327"/>
      <c r="C491" s="328"/>
      <c r="D491" s="329"/>
      <c r="E491" s="330"/>
      <c r="F491" s="331"/>
      <c r="G491" s="332"/>
    </row>
    <row r="492" spans="1:7">
      <c r="A492" s="326"/>
      <c r="B492" s="327"/>
      <c r="C492" s="328"/>
      <c r="D492" s="329"/>
      <c r="E492" s="330"/>
      <c r="F492" s="331"/>
      <c r="G492" s="332"/>
    </row>
    <row r="493" spans="1:7">
      <c r="A493" s="326"/>
      <c r="B493" s="327"/>
      <c r="C493" s="328"/>
      <c r="D493" s="329"/>
      <c r="E493" s="330"/>
      <c r="F493" s="331"/>
      <c r="G493" s="332"/>
    </row>
    <row r="494" spans="1:7">
      <c r="A494" s="326"/>
      <c r="B494" s="327"/>
      <c r="C494" s="328"/>
      <c r="D494" s="329"/>
      <c r="E494" s="330"/>
      <c r="F494" s="331"/>
      <c r="G494" s="332"/>
    </row>
    <row r="495" spans="1:7">
      <c r="A495" s="326"/>
      <c r="B495" s="327"/>
      <c r="C495" s="328"/>
      <c r="D495" s="329"/>
      <c r="E495" s="330"/>
      <c r="F495" s="331"/>
      <c r="G495" s="332"/>
    </row>
    <row r="496" spans="1:7">
      <c r="A496" s="326"/>
      <c r="B496" s="327"/>
      <c r="C496" s="328"/>
      <c r="D496" s="329"/>
      <c r="E496" s="330"/>
      <c r="F496" s="331"/>
      <c r="G496" s="332"/>
    </row>
    <row r="497" spans="1:7">
      <c r="A497" s="326"/>
      <c r="B497" s="327"/>
      <c r="C497" s="328"/>
      <c r="D497" s="329"/>
      <c r="E497" s="330"/>
      <c r="F497" s="331"/>
      <c r="G497" s="332"/>
    </row>
    <row r="498" spans="1:7">
      <c r="A498" s="326"/>
      <c r="B498" s="327"/>
      <c r="C498" s="328"/>
      <c r="D498" s="329"/>
      <c r="E498" s="330"/>
      <c r="F498" s="331"/>
      <c r="G498" s="332"/>
    </row>
    <row r="499" spans="1:7">
      <c r="A499" s="326"/>
      <c r="B499" s="327"/>
      <c r="C499" s="328"/>
      <c r="D499" s="329"/>
      <c r="E499" s="330"/>
      <c r="F499" s="331"/>
      <c r="G499" s="332"/>
    </row>
    <row r="500" spans="1:7">
      <c r="A500" s="326"/>
      <c r="B500" s="327"/>
      <c r="C500" s="328"/>
      <c r="D500" s="329"/>
      <c r="E500" s="330"/>
      <c r="F500" s="331"/>
      <c r="G500" s="332"/>
    </row>
    <row r="501" spans="1:7">
      <c r="A501" s="326"/>
      <c r="B501" s="327"/>
      <c r="C501" s="328"/>
      <c r="D501" s="329"/>
      <c r="E501" s="330"/>
      <c r="F501" s="331"/>
      <c r="G501" s="332"/>
    </row>
    <row r="502" spans="1:7">
      <c r="A502" s="326"/>
      <c r="B502" s="327"/>
      <c r="C502" s="328"/>
      <c r="D502" s="329"/>
      <c r="E502" s="330"/>
      <c r="F502" s="331"/>
      <c r="G502" s="332"/>
    </row>
    <row r="503" spans="1:7">
      <c r="A503" s="326"/>
      <c r="B503" s="327"/>
      <c r="C503" s="328"/>
      <c r="D503" s="329"/>
      <c r="E503" s="330"/>
      <c r="F503" s="331"/>
      <c r="G503" s="332"/>
    </row>
    <row r="504" spans="1:7">
      <c r="A504" s="326"/>
      <c r="B504" s="327"/>
      <c r="C504" s="328"/>
      <c r="D504" s="329"/>
      <c r="E504" s="330"/>
      <c r="F504" s="331"/>
      <c r="G504" s="332"/>
    </row>
    <row r="505" spans="1:7">
      <c r="A505" s="326"/>
      <c r="B505" s="327"/>
      <c r="C505" s="328"/>
      <c r="D505" s="329"/>
      <c r="E505" s="330"/>
      <c r="F505" s="331"/>
      <c r="G505" s="332"/>
    </row>
    <row r="506" spans="1:7">
      <c r="A506" s="326"/>
      <c r="B506" s="327"/>
      <c r="C506" s="328"/>
      <c r="D506" s="329"/>
      <c r="E506" s="330"/>
      <c r="F506" s="331"/>
      <c r="G506" s="332"/>
    </row>
    <row r="507" spans="1:7">
      <c r="A507" s="326"/>
      <c r="B507" s="327"/>
      <c r="C507" s="328"/>
      <c r="D507" s="329"/>
      <c r="E507" s="330"/>
      <c r="F507" s="331"/>
      <c r="G507" s="332"/>
    </row>
    <row r="508" spans="1:7">
      <c r="A508" s="326"/>
      <c r="B508" s="327"/>
      <c r="C508" s="328"/>
      <c r="D508" s="329"/>
      <c r="E508" s="330"/>
      <c r="F508" s="331"/>
      <c r="G508" s="332"/>
    </row>
    <row r="509" spans="1:7">
      <c r="A509" s="326"/>
      <c r="B509" s="327"/>
      <c r="C509" s="328"/>
      <c r="D509" s="329"/>
      <c r="E509" s="330"/>
      <c r="F509" s="331"/>
      <c r="G509" s="332"/>
    </row>
    <row r="510" spans="1:7">
      <c r="A510" s="326"/>
      <c r="B510" s="327"/>
      <c r="C510" s="328"/>
      <c r="D510" s="329"/>
      <c r="E510" s="330"/>
      <c r="F510" s="331"/>
      <c r="G510" s="332"/>
    </row>
    <row r="511" spans="1:7">
      <c r="A511" s="326"/>
      <c r="B511" s="327"/>
      <c r="C511" s="328"/>
      <c r="D511" s="329"/>
      <c r="E511" s="330"/>
      <c r="F511" s="331"/>
      <c r="G511" s="332"/>
    </row>
    <row r="512" spans="1:7">
      <c r="A512" s="326"/>
      <c r="B512" s="327"/>
      <c r="C512" s="328"/>
      <c r="D512" s="329"/>
      <c r="E512" s="330"/>
      <c r="F512" s="331"/>
      <c r="G512" s="332"/>
    </row>
    <row r="513" spans="1:7">
      <c r="A513" s="326"/>
      <c r="B513" s="327"/>
      <c r="C513" s="328"/>
      <c r="D513" s="329"/>
      <c r="E513" s="330"/>
      <c r="F513" s="331"/>
      <c r="G513" s="332"/>
    </row>
    <row r="514" spans="1:7">
      <c r="A514" s="326"/>
      <c r="B514" s="327"/>
      <c r="C514" s="328"/>
      <c r="D514" s="329"/>
      <c r="E514" s="330"/>
      <c r="F514" s="331"/>
      <c r="G514" s="332"/>
    </row>
    <row r="515" spans="1:7">
      <c r="A515" s="326"/>
      <c r="B515" s="327"/>
      <c r="C515" s="328"/>
      <c r="D515" s="329"/>
      <c r="E515" s="330"/>
      <c r="F515" s="331"/>
      <c r="G515" s="332"/>
    </row>
    <row r="516" spans="1:7">
      <c r="A516" s="326"/>
      <c r="B516" s="327"/>
      <c r="C516" s="328"/>
      <c r="D516" s="329"/>
      <c r="E516" s="330"/>
      <c r="F516" s="331"/>
      <c r="G516" s="332"/>
    </row>
    <row r="517" spans="1:7">
      <c r="A517" s="326"/>
      <c r="B517" s="327"/>
      <c r="C517" s="328"/>
      <c r="D517" s="329"/>
      <c r="E517" s="330"/>
      <c r="F517" s="331"/>
      <c r="G517" s="332"/>
    </row>
    <row r="518" spans="1:7">
      <c r="A518" s="326"/>
      <c r="B518" s="327"/>
      <c r="C518" s="328"/>
      <c r="D518" s="329"/>
      <c r="E518" s="330"/>
      <c r="F518" s="331"/>
      <c r="G518" s="332"/>
    </row>
    <row r="519" spans="1:7">
      <c r="A519" s="326"/>
      <c r="B519" s="327"/>
      <c r="C519" s="328"/>
      <c r="D519" s="329"/>
      <c r="E519" s="330"/>
      <c r="F519" s="331"/>
      <c r="G519" s="332"/>
    </row>
    <row r="520" spans="1:7">
      <c r="A520" s="326"/>
      <c r="B520" s="327"/>
      <c r="C520" s="328"/>
      <c r="D520" s="329"/>
      <c r="E520" s="330"/>
      <c r="F520" s="331"/>
      <c r="G520" s="332"/>
    </row>
    <row r="521" spans="1:7">
      <c r="A521" s="326"/>
      <c r="B521" s="327"/>
      <c r="C521" s="328"/>
      <c r="D521" s="329"/>
      <c r="E521" s="330"/>
      <c r="F521" s="331"/>
      <c r="G521" s="332"/>
    </row>
    <row r="522" spans="1:7">
      <c r="A522" s="326"/>
      <c r="B522" s="327"/>
      <c r="C522" s="328"/>
      <c r="D522" s="329"/>
      <c r="E522" s="330"/>
      <c r="F522" s="331"/>
      <c r="G522" s="332"/>
    </row>
    <row r="523" spans="1:7">
      <c r="A523" s="326"/>
      <c r="B523" s="327"/>
      <c r="C523" s="328"/>
      <c r="D523" s="329"/>
      <c r="E523" s="330"/>
      <c r="F523" s="331"/>
      <c r="G523" s="332"/>
    </row>
    <row r="524" spans="1:7">
      <c r="A524" s="326"/>
      <c r="B524" s="327"/>
      <c r="C524" s="328"/>
      <c r="D524" s="329"/>
      <c r="E524" s="330"/>
      <c r="F524" s="331"/>
      <c r="G524" s="332"/>
    </row>
    <row r="525" spans="1:7">
      <c r="A525" s="326"/>
      <c r="B525" s="327"/>
      <c r="C525" s="328"/>
      <c r="D525" s="329"/>
      <c r="E525" s="330"/>
      <c r="F525" s="331"/>
      <c r="G525" s="332"/>
    </row>
    <row r="526" spans="1:7">
      <c r="A526" s="326"/>
      <c r="B526" s="327"/>
      <c r="C526" s="328"/>
      <c r="D526" s="329"/>
      <c r="E526" s="330"/>
      <c r="F526" s="331"/>
      <c r="G526" s="332"/>
    </row>
    <row r="527" spans="1:7">
      <c r="A527" s="326"/>
      <c r="B527" s="327"/>
      <c r="C527" s="328"/>
      <c r="D527" s="329"/>
      <c r="E527" s="330"/>
      <c r="F527" s="331"/>
      <c r="G527" s="332"/>
    </row>
    <row r="528" spans="1:7">
      <c r="A528" s="326"/>
      <c r="B528" s="327"/>
      <c r="C528" s="328"/>
      <c r="D528" s="329"/>
      <c r="E528" s="330"/>
      <c r="F528" s="331"/>
      <c r="G528" s="332"/>
    </row>
    <row r="529" spans="1:7">
      <c r="A529" s="326"/>
      <c r="B529" s="327"/>
      <c r="C529" s="328"/>
      <c r="D529" s="329"/>
      <c r="E529" s="330"/>
      <c r="F529" s="331"/>
      <c r="G529" s="332"/>
    </row>
    <row r="530" spans="1:7">
      <c r="A530" s="326"/>
      <c r="B530" s="327"/>
      <c r="C530" s="328"/>
      <c r="D530" s="329"/>
      <c r="E530" s="330"/>
      <c r="F530" s="331"/>
      <c r="G530" s="332"/>
    </row>
    <row r="531" spans="1:7">
      <c r="A531" s="326"/>
      <c r="B531" s="327"/>
      <c r="C531" s="328"/>
      <c r="D531" s="329"/>
      <c r="E531" s="330"/>
      <c r="F531" s="331"/>
      <c r="G531" s="332"/>
    </row>
    <row r="532" spans="1:7">
      <c r="A532" s="326"/>
      <c r="B532" s="327"/>
      <c r="C532" s="328"/>
      <c r="D532" s="329"/>
      <c r="E532" s="330"/>
      <c r="F532" s="331"/>
      <c r="G532" s="332"/>
    </row>
    <row r="533" spans="1:7">
      <c r="A533" s="326"/>
      <c r="B533" s="327"/>
      <c r="C533" s="328"/>
      <c r="D533" s="329"/>
      <c r="E533" s="330"/>
      <c r="F533" s="331"/>
      <c r="G533" s="332"/>
    </row>
    <row r="534" spans="1:7">
      <c r="A534" s="326"/>
      <c r="B534" s="327"/>
      <c r="C534" s="328"/>
      <c r="D534" s="329"/>
      <c r="E534" s="330"/>
      <c r="F534" s="331"/>
      <c r="G534" s="332"/>
    </row>
    <row r="535" spans="1:7">
      <c r="A535" s="326"/>
      <c r="B535" s="327"/>
      <c r="C535" s="328"/>
      <c r="D535" s="329"/>
      <c r="E535" s="330"/>
      <c r="F535" s="331"/>
      <c r="G535" s="332"/>
    </row>
    <row r="536" spans="1:7">
      <c r="A536" s="326"/>
      <c r="B536" s="327"/>
      <c r="C536" s="328"/>
      <c r="D536" s="329"/>
      <c r="E536" s="330"/>
      <c r="F536" s="331"/>
      <c r="G536" s="332"/>
    </row>
    <row r="537" spans="1:7">
      <c r="A537" s="326"/>
      <c r="B537" s="327"/>
      <c r="C537" s="328"/>
      <c r="D537" s="329"/>
      <c r="E537" s="330"/>
      <c r="F537" s="331"/>
      <c r="G537" s="332"/>
    </row>
    <row r="538" spans="1:7">
      <c r="A538" s="326"/>
      <c r="B538" s="327"/>
      <c r="C538" s="328"/>
      <c r="D538" s="329"/>
      <c r="E538" s="330"/>
      <c r="F538" s="331"/>
      <c r="G538" s="332"/>
    </row>
    <row r="539" spans="1:7">
      <c r="A539" s="326"/>
      <c r="B539" s="327"/>
      <c r="C539" s="328"/>
      <c r="D539" s="329"/>
      <c r="E539" s="330"/>
      <c r="F539" s="331"/>
      <c r="G539" s="332"/>
    </row>
    <row r="540" spans="1:7">
      <c r="A540" s="326"/>
      <c r="B540" s="327"/>
      <c r="C540" s="328"/>
      <c r="D540" s="329"/>
      <c r="E540" s="330"/>
      <c r="F540" s="331"/>
      <c r="G540" s="332"/>
    </row>
    <row r="541" spans="1:7">
      <c r="A541" s="326"/>
      <c r="B541" s="327"/>
      <c r="C541" s="328"/>
      <c r="D541" s="329"/>
      <c r="E541" s="330"/>
      <c r="F541" s="331"/>
      <c r="G541" s="332"/>
    </row>
    <row r="542" spans="1:7">
      <c r="A542" s="326"/>
      <c r="B542" s="327"/>
      <c r="C542" s="328"/>
      <c r="D542" s="329"/>
      <c r="E542" s="330"/>
      <c r="F542" s="331"/>
      <c r="G542" s="332"/>
    </row>
    <row r="543" spans="1:7">
      <c r="A543" s="326"/>
      <c r="B543" s="327"/>
      <c r="C543" s="328"/>
      <c r="D543" s="329"/>
      <c r="E543" s="330"/>
      <c r="F543" s="331"/>
      <c r="G543" s="332"/>
    </row>
    <row r="544" spans="1:7">
      <c r="A544" s="326"/>
      <c r="B544" s="327"/>
      <c r="C544" s="328"/>
      <c r="D544" s="329"/>
      <c r="E544" s="330"/>
      <c r="F544" s="331"/>
      <c r="G544" s="332"/>
    </row>
    <row r="545" spans="1:7">
      <c r="A545" s="326"/>
      <c r="B545" s="327"/>
      <c r="C545" s="328"/>
      <c r="D545" s="329"/>
      <c r="E545" s="330"/>
      <c r="F545" s="331"/>
      <c r="G545" s="332"/>
    </row>
    <row r="546" spans="1:7">
      <c r="A546" s="326"/>
      <c r="B546" s="327"/>
      <c r="C546" s="328"/>
      <c r="D546" s="329"/>
      <c r="E546" s="330"/>
      <c r="F546" s="331"/>
      <c r="G546" s="332"/>
    </row>
    <row r="547" spans="1:7">
      <c r="A547" s="326"/>
      <c r="B547" s="327"/>
      <c r="C547" s="328"/>
      <c r="D547" s="329"/>
      <c r="E547" s="330"/>
      <c r="F547" s="331"/>
      <c r="G547" s="332"/>
    </row>
    <row r="548" spans="1:7">
      <c r="A548" s="326"/>
      <c r="B548" s="327"/>
      <c r="C548" s="328"/>
      <c r="D548" s="329"/>
      <c r="E548" s="330"/>
      <c r="F548" s="331"/>
      <c r="G548" s="332"/>
    </row>
    <row r="549" spans="1:7">
      <c r="A549" s="326"/>
      <c r="B549" s="327"/>
      <c r="C549" s="328"/>
      <c r="D549" s="329"/>
      <c r="E549" s="330"/>
      <c r="F549" s="331"/>
      <c r="G549" s="332"/>
    </row>
    <row r="550" spans="1:7">
      <c r="A550" s="326"/>
      <c r="B550" s="327"/>
      <c r="C550" s="328"/>
      <c r="D550" s="329"/>
      <c r="E550" s="330"/>
      <c r="F550" s="331"/>
      <c r="G550" s="332"/>
    </row>
    <row r="551" spans="1:7">
      <c r="A551" s="326"/>
      <c r="B551" s="327"/>
      <c r="C551" s="328"/>
      <c r="D551" s="329"/>
      <c r="E551" s="330"/>
      <c r="F551" s="331"/>
      <c r="G551" s="332"/>
    </row>
    <row r="552" spans="1:7">
      <c r="A552" s="326"/>
      <c r="B552" s="327"/>
      <c r="C552" s="328"/>
      <c r="D552" s="329"/>
      <c r="E552" s="330"/>
      <c r="F552" s="331"/>
      <c r="G552" s="332"/>
    </row>
    <row r="553" spans="1:7">
      <c r="A553" s="326"/>
      <c r="B553" s="327"/>
      <c r="C553" s="328"/>
      <c r="D553" s="329"/>
      <c r="E553" s="330"/>
      <c r="F553" s="331"/>
      <c r="G553" s="332"/>
    </row>
    <row r="554" spans="1:7">
      <c r="A554" s="326"/>
      <c r="B554" s="327"/>
      <c r="C554" s="328"/>
      <c r="D554" s="329"/>
      <c r="E554" s="330"/>
      <c r="F554" s="331"/>
      <c r="G554" s="332"/>
    </row>
    <row r="555" spans="1:7">
      <c r="A555" s="326"/>
      <c r="B555" s="327"/>
      <c r="C555" s="328"/>
      <c r="D555" s="329"/>
      <c r="E555" s="330"/>
      <c r="F555" s="331"/>
      <c r="G555" s="332"/>
    </row>
    <row r="556" spans="1:7">
      <c r="A556" s="326"/>
      <c r="B556" s="327"/>
      <c r="C556" s="328"/>
      <c r="D556" s="329"/>
      <c r="E556" s="330"/>
      <c r="F556" s="331"/>
      <c r="G556" s="332"/>
    </row>
    <row r="557" spans="1:7">
      <c r="A557" s="326"/>
      <c r="B557" s="327"/>
      <c r="C557" s="328"/>
      <c r="D557" s="329"/>
      <c r="E557" s="330"/>
      <c r="F557" s="331"/>
      <c r="G557" s="332"/>
    </row>
    <row r="558" spans="1:7">
      <c r="A558" s="326"/>
      <c r="B558" s="327"/>
      <c r="C558" s="328"/>
      <c r="D558" s="329"/>
      <c r="E558" s="330"/>
      <c r="F558" s="331"/>
      <c r="G558" s="332"/>
    </row>
    <row r="559" spans="1:7">
      <c r="A559" s="326"/>
      <c r="B559" s="327"/>
      <c r="C559" s="328"/>
      <c r="D559" s="329"/>
      <c r="E559" s="330"/>
      <c r="F559" s="331"/>
      <c r="G559" s="332"/>
    </row>
    <row r="560" spans="1:7">
      <c r="A560" s="326"/>
      <c r="B560" s="327"/>
      <c r="C560" s="328"/>
      <c r="D560" s="329"/>
      <c r="E560" s="330"/>
      <c r="F560" s="331"/>
      <c r="G560" s="332"/>
    </row>
    <row r="561" spans="1:7">
      <c r="A561" s="326"/>
      <c r="B561" s="327"/>
      <c r="C561" s="328"/>
      <c r="D561" s="329"/>
      <c r="E561" s="330"/>
      <c r="F561" s="331"/>
      <c r="G561" s="332"/>
    </row>
    <row r="562" spans="1:7">
      <c r="A562" s="326"/>
      <c r="B562" s="327"/>
      <c r="C562" s="328"/>
      <c r="D562" s="329"/>
      <c r="E562" s="330"/>
      <c r="F562" s="331"/>
      <c r="G562" s="332"/>
    </row>
    <row r="563" spans="1:7">
      <c r="A563" s="326"/>
      <c r="B563" s="327"/>
      <c r="C563" s="328"/>
      <c r="D563" s="329"/>
      <c r="E563" s="330"/>
      <c r="F563" s="331"/>
      <c r="G563" s="332"/>
    </row>
    <row r="564" spans="1:7">
      <c r="A564" s="326"/>
      <c r="B564" s="327"/>
      <c r="C564" s="328"/>
      <c r="D564" s="329"/>
      <c r="E564" s="330"/>
      <c r="F564" s="331"/>
      <c r="G564" s="332"/>
    </row>
    <row r="565" spans="1:7">
      <c r="A565" s="326"/>
      <c r="B565" s="327"/>
      <c r="C565" s="328"/>
      <c r="D565" s="329"/>
      <c r="E565" s="330"/>
      <c r="F565" s="331"/>
      <c r="G565" s="332"/>
    </row>
    <row r="566" spans="1:7">
      <c r="A566" s="326"/>
      <c r="B566" s="327"/>
      <c r="C566" s="328"/>
      <c r="D566" s="329"/>
      <c r="E566" s="330"/>
      <c r="F566" s="331"/>
      <c r="G566" s="332"/>
    </row>
    <row r="567" spans="1:7">
      <c r="A567" s="326"/>
      <c r="B567" s="327"/>
      <c r="C567" s="328"/>
      <c r="D567" s="329"/>
      <c r="E567" s="330"/>
      <c r="F567" s="331"/>
      <c r="G567" s="332"/>
    </row>
    <row r="568" spans="1:7">
      <c r="A568" s="326"/>
      <c r="B568" s="327"/>
      <c r="C568" s="328"/>
      <c r="D568" s="329"/>
      <c r="E568" s="330"/>
      <c r="F568" s="331"/>
      <c r="G568" s="332"/>
    </row>
    <row r="569" spans="1:7">
      <c r="A569" s="326"/>
      <c r="B569" s="327"/>
      <c r="C569" s="328"/>
      <c r="D569" s="329"/>
      <c r="E569" s="330"/>
      <c r="F569" s="331"/>
      <c r="G569" s="332"/>
    </row>
    <row r="570" spans="1:7">
      <c r="A570" s="326"/>
      <c r="B570" s="327"/>
      <c r="C570" s="328"/>
      <c r="D570" s="329"/>
      <c r="E570" s="330"/>
      <c r="F570" s="331"/>
      <c r="G570" s="332"/>
    </row>
    <row r="571" spans="1:7">
      <c r="A571" s="326"/>
      <c r="B571" s="327"/>
      <c r="C571" s="328"/>
      <c r="D571" s="329"/>
      <c r="E571" s="330"/>
      <c r="F571" s="331"/>
      <c r="G571" s="332"/>
    </row>
    <row r="572" spans="1:7">
      <c r="A572" s="326"/>
      <c r="B572" s="327"/>
      <c r="C572" s="328"/>
      <c r="D572" s="329"/>
      <c r="E572" s="330"/>
      <c r="F572" s="331"/>
      <c r="G572" s="332"/>
    </row>
    <row r="573" spans="1:7">
      <c r="A573" s="326"/>
      <c r="B573" s="327"/>
      <c r="C573" s="328"/>
      <c r="D573" s="329"/>
      <c r="E573" s="330"/>
      <c r="F573" s="331"/>
      <c r="G573" s="332"/>
    </row>
    <row r="574" spans="1:7">
      <c r="A574" s="326"/>
      <c r="B574" s="327"/>
      <c r="C574" s="328"/>
      <c r="D574" s="329"/>
      <c r="E574" s="330"/>
      <c r="F574" s="331"/>
      <c r="G574" s="332"/>
    </row>
    <row r="575" spans="1:7">
      <c r="A575" s="326"/>
      <c r="B575" s="327"/>
      <c r="C575" s="328"/>
      <c r="D575" s="329"/>
      <c r="E575" s="330"/>
      <c r="F575" s="331"/>
      <c r="G575" s="332"/>
    </row>
    <row r="576" spans="1:7">
      <c r="A576" s="326"/>
      <c r="B576" s="327"/>
      <c r="C576" s="328"/>
      <c r="D576" s="329"/>
      <c r="E576" s="330"/>
      <c r="F576" s="331"/>
      <c r="G576" s="332"/>
    </row>
    <row r="577" spans="1:7">
      <c r="A577" s="326"/>
      <c r="B577" s="327"/>
      <c r="C577" s="328"/>
      <c r="D577" s="329"/>
      <c r="E577" s="330"/>
      <c r="F577" s="331"/>
      <c r="G577" s="332"/>
    </row>
    <row r="578" spans="1:7">
      <c r="A578" s="326"/>
      <c r="B578" s="327"/>
      <c r="C578" s="328"/>
      <c r="D578" s="329"/>
      <c r="E578" s="330"/>
      <c r="F578" s="331"/>
      <c r="G578" s="332"/>
    </row>
    <row r="579" spans="1:7">
      <c r="A579" s="326"/>
      <c r="B579" s="327"/>
      <c r="C579" s="328"/>
      <c r="D579" s="329"/>
      <c r="E579" s="330"/>
      <c r="F579" s="331"/>
      <c r="G579" s="332"/>
    </row>
    <row r="580" spans="1:7">
      <c r="A580" s="326"/>
      <c r="B580" s="327"/>
      <c r="C580" s="328"/>
      <c r="D580" s="329"/>
      <c r="E580" s="330"/>
      <c r="F580" s="331"/>
      <c r="G580" s="332"/>
    </row>
    <row r="581" spans="1:7">
      <c r="A581" s="326"/>
      <c r="B581" s="327"/>
      <c r="C581" s="328"/>
      <c r="D581" s="329"/>
      <c r="E581" s="330"/>
      <c r="F581" s="331"/>
      <c r="G581" s="332"/>
    </row>
    <row r="582" spans="1:7">
      <c r="A582" s="326"/>
      <c r="B582" s="327"/>
      <c r="C582" s="328"/>
      <c r="D582" s="329"/>
      <c r="E582" s="330"/>
      <c r="F582" s="331"/>
      <c r="G582" s="332"/>
    </row>
    <row r="583" spans="1:7">
      <c r="A583" s="326"/>
      <c r="B583" s="327"/>
      <c r="C583" s="328"/>
      <c r="D583" s="329"/>
      <c r="E583" s="330"/>
      <c r="F583" s="331"/>
      <c r="G583" s="332"/>
    </row>
    <row r="584" spans="1:7">
      <c r="A584" s="326"/>
      <c r="B584" s="327"/>
      <c r="C584" s="328"/>
      <c r="D584" s="329"/>
      <c r="E584" s="330"/>
      <c r="F584" s="331"/>
      <c r="G584" s="332"/>
    </row>
    <row r="585" spans="1:7">
      <c r="A585" s="326"/>
      <c r="B585" s="327"/>
      <c r="C585" s="328"/>
      <c r="D585" s="329"/>
      <c r="E585" s="330"/>
      <c r="F585" s="331"/>
      <c r="G585" s="332"/>
    </row>
    <row r="586" spans="1:7">
      <c r="A586" s="326"/>
      <c r="B586" s="327"/>
      <c r="C586" s="328"/>
      <c r="D586" s="329"/>
      <c r="E586" s="330"/>
      <c r="F586" s="331"/>
      <c r="G586" s="332"/>
    </row>
    <row r="587" spans="1:7">
      <c r="A587" s="326"/>
      <c r="B587" s="327"/>
      <c r="C587" s="328"/>
      <c r="D587" s="329"/>
      <c r="E587" s="330"/>
      <c r="F587" s="331"/>
      <c r="G587" s="332"/>
    </row>
    <row r="588" spans="1:7">
      <c r="A588" s="326"/>
      <c r="B588" s="327"/>
      <c r="C588" s="328"/>
      <c r="D588" s="329"/>
      <c r="E588" s="330"/>
      <c r="F588" s="331"/>
      <c r="G588" s="332"/>
    </row>
    <row r="589" spans="1:7">
      <c r="A589" s="326"/>
      <c r="B589" s="327"/>
      <c r="C589" s="328"/>
      <c r="D589" s="329"/>
      <c r="E589" s="330"/>
      <c r="F589" s="331"/>
      <c r="G589" s="332"/>
    </row>
    <row r="590" spans="1:7">
      <c r="A590" s="326"/>
      <c r="B590" s="327"/>
      <c r="C590" s="328"/>
      <c r="D590" s="329"/>
      <c r="E590" s="330"/>
      <c r="F590" s="331"/>
      <c r="G590" s="332"/>
    </row>
    <row r="591" spans="1:7">
      <c r="A591" s="326"/>
      <c r="B591" s="327"/>
      <c r="C591" s="328"/>
      <c r="D591" s="329"/>
      <c r="E591" s="330"/>
      <c r="F591" s="331"/>
      <c r="G591" s="332"/>
    </row>
    <row r="592" spans="1:7">
      <c r="A592" s="326"/>
      <c r="B592" s="327"/>
      <c r="C592" s="328"/>
      <c r="D592" s="329"/>
      <c r="E592" s="330"/>
      <c r="F592" s="331"/>
      <c r="G592" s="332"/>
    </row>
    <row r="593" spans="1:7">
      <c r="A593" s="326"/>
      <c r="B593" s="327"/>
      <c r="C593" s="328"/>
      <c r="D593" s="329"/>
      <c r="E593" s="330"/>
      <c r="F593" s="331"/>
      <c r="G593" s="332"/>
    </row>
    <row r="594" spans="1:7">
      <c r="A594" s="326"/>
      <c r="B594" s="327"/>
      <c r="C594" s="328"/>
      <c r="D594" s="329"/>
      <c r="E594" s="330"/>
      <c r="F594" s="331"/>
      <c r="G594" s="332"/>
    </row>
    <row r="595" spans="1:7">
      <c r="A595" s="326"/>
      <c r="B595" s="327"/>
      <c r="C595" s="328"/>
      <c r="D595" s="329"/>
      <c r="E595" s="330"/>
      <c r="F595" s="331"/>
      <c r="G595" s="332"/>
    </row>
    <row r="596" spans="1:7">
      <c r="A596" s="326"/>
      <c r="B596" s="327"/>
      <c r="C596" s="328"/>
      <c r="D596" s="329"/>
      <c r="E596" s="330"/>
      <c r="F596" s="331"/>
      <c r="G596" s="332"/>
    </row>
    <row r="597" spans="1:7">
      <c r="A597" s="326"/>
      <c r="B597" s="327"/>
      <c r="C597" s="328"/>
      <c r="D597" s="329"/>
      <c r="E597" s="330"/>
      <c r="F597" s="331"/>
      <c r="G597" s="332"/>
    </row>
    <row r="598" spans="1:7">
      <c r="A598" s="326"/>
      <c r="B598" s="327"/>
      <c r="C598" s="328"/>
      <c r="D598" s="329"/>
      <c r="E598" s="330"/>
      <c r="F598" s="331"/>
      <c r="G598" s="332"/>
    </row>
    <row r="599" spans="1:7">
      <c r="A599" s="326"/>
      <c r="B599" s="327"/>
      <c r="C599" s="328"/>
      <c r="D599" s="329"/>
      <c r="E599" s="330"/>
      <c r="F599" s="331"/>
      <c r="G599" s="332"/>
    </row>
    <row r="600" spans="1:7">
      <c r="A600" s="326"/>
      <c r="B600" s="327"/>
      <c r="C600" s="328"/>
      <c r="D600" s="329"/>
      <c r="E600" s="330"/>
      <c r="F600" s="331"/>
      <c r="G600" s="332"/>
    </row>
    <row r="601" spans="1:7">
      <c r="A601" s="326"/>
      <c r="B601" s="327"/>
      <c r="C601" s="328"/>
      <c r="D601" s="329"/>
      <c r="E601" s="330"/>
      <c r="F601" s="331"/>
      <c r="G601" s="332"/>
    </row>
    <row r="602" spans="1:7">
      <c r="A602" s="326"/>
      <c r="B602" s="327"/>
      <c r="C602" s="328"/>
      <c r="D602" s="329"/>
      <c r="E602" s="330"/>
      <c r="F602" s="331"/>
      <c r="G602" s="332"/>
    </row>
    <row r="603" spans="1:7">
      <c r="A603" s="326"/>
      <c r="B603" s="327"/>
      <c r="C603" s="328"/>
      <c r="D603" s="329"/>
      <c r="E603" s="330"/>
      <c r="F603" s="331"/>
      <c r="G603" s="332"/>
    </row>
    <row r="604" spans="1:7">
      <c r="A604" s="326"/>
      <c r="B604" s="327"/>
      <c r="C604" s="328"/>
      <c r="D604" s="329"/>
      <c r="E604" s="330"/>
      <c r="F604" s="331"/>
      <c r="G604" s="332"/>
    </row>
    <row r="605" spans="1:7">
      <c r="A605" s="326"/>
      <c r="B605" s="327"/>
      <c r="C605" s="328"/>
      <c r="D605" s="329"/>
      <c r="E605" s="330"/>
      <c r="F605" s="331"/>
      <c r="G605" s="332"/>
    </row>
    <row r="606" spans="1:7">
      <c r="A606" s="326"/>
      <c r="B606" s="327"/>
      <c r="C606" s="328"/>
      <c r="D606" s="329"/>
      <c r="E606" s="330"/>
      <c r="F606" s="331"/>
      <c r="G606" s="332"/>
    </row>
    <row r="607" spans="1:7">
      <c r="A607" s="326"/>
      <c r="B607" s="327"/>
      <c r="C607" s="328"/>
      <c r="D607" s="329"/>
      <c r="E607" s="330"/>
      <c r="F607" s="331"/>
      <c r="G607" s="332"/>
    </row>
    <row r="608" spans="1:7">
      <c r="A608" s="326"/>
      <c r="B608" s="327"/>
      <c r="C608" s="328"/>
      <c r="D608" s="329"/>
      <c r="E608" s="330"/>
      <c r="F608" s="331"/>
      <c r="G608" s="332"/>
    </row>
    <row r="609" spans="1:7">
      <c r="A609" s="326"/>
      <c r="B609" s="327"/>
      <c r="C609" s="328"/>
      <c r="D609" s="329"/>
      <c r="E609" s="330"/>
      <c r="F609" s="331"/>
      <c r="G609" s="332"/>
    </row>
    <row r="610" spans="1:7">
      <c r="A610" s="326"/>
      <c r="B610" s="327"/>
      <c r="C610" s="328"/>
      <c r="D610" s="329"/>
      <c r="E610" s="330"/>
      <c r="F610" s="331"/>
      <c r="G610" s="332"/>
    </row>
    <row r="611" spans="1:7">
      <c r="A611" s="326"/>
      <c r="B611" s="327"/>
      <c r="C611" s="328"/>
      <c r="D611" s="329"/>
      <c r="E611" s="330"/>
      <c r="F611" s="331"/>
      <c r="G611" s="332"/>
    </row>
    <row r="612" spans="1:7">
      <c r="A612" s="326"/>
      <c r="B612" s="327"/>
      <c r="C612" s="328"/>
      <c r="D612" s="329"/>
      <c r="E612" s="330"/>
      <c r="F612" s="331"/>
      <c r="G612" s="332"/>
    </row>
    <row r="613" spans="1:7">
      <c r="A613" s="326"/>
      <c r="B613" s="327"/>
      <c r="C613" s="328"/>
      <c r="D613" s="329"/>
      <c r="E613" s="330"/>
      <c r="F613" s="331"/>
      <c r="G613" s="332"/>
    </row>
    <row r="614" spans="1:7">
      <c r="A614" s="326"/>
      <c r="B614" s="327"/>
      <c r="C614" s="328"/>
      <c r="D614" s="329"/>
      <c r="E614" s="330"/>
      <c r="F614" s="331"/>
      <c r="G614" s="332"/>
    </row>
    <row r="615" spans="1:7">
      <c r="A615" s="326"/>
      <c r="B615" s="327"/>
      <c r="C615" s="328"/>
      <c r="D615" s="329"/>
      <c r="E615" s="330"/>
      <c r="F615" s="331"/>
      <c r="G615" s="332"/>
    </row>
    <row r="616" spans="1:7">
      <c r="A616" s="326"/>
      <c r="B616" s="327"/>
      <c r="C616" s="328"/>
      <c r="D616" s="329"/>
      <c r="E616" s="330"/>
      <c r="F616" s="331"/>
      <c r="G616" s="332"/>
    </row>
    <row r="617" spans="1:7">
      <c r="A617" s="326"/>
      <c r="B617" s="327"/>
      <c r="C617" s="328"/>
      <c r="D617" s="329"/>
      <c r="E617" s="330"/>
      <c r="F617" s="331"/>
      <c r="G617" s="332"/>
    </row>
    <row r="618" spans="1:7">
      <c r="A618" s="326"/>
      <c r="B618" s="327"/>
      <c r="C618" s="328"/>
      <c r="D618" s="329"/>
      <c r="E618" s="330"/>
      <c r="F618" s="331"/>
      <c r="G618" s="332"/>
    </row>
    <row r="619" spans="1:7">
      <c r="A619" s="326"/>
      <c r="B619" s="327"/>
      <c r="C619" s="328"/>
      <c r="D619" s="329"/>
      <c r="E619" s="330"/>
      <c r="F619" s="331"/>
      <c r="G619" s="332"/>
    </row>
    <row r="620" spans="1:7">
      <c r="A620" s="326"/>
      <c r="B620" s="327"/>
      <c r="C620" s="328"/>
      <c r="D620" s="329"/>
      <c r="E620" s="330"/>
      <c r="F620" s="331"/>
      <c r="G620" s="332"/>
    </row>
    <row r="621" spans="1:7">
      <c r="A621" s="326"/>
      <c r="B621" s="327"/>
      <c r="C621" s="328"/>
      <c r="D621" s="329"/>
      <c r="E621" s="330"/>
      <c r="F621" s="331"/>
      <c r="G621" s="332"/>
    </row>
    <row r="622" spans="1:7">
      <c r="A622" s="326"/>
      <c r="B622" s="327"/>
      <c r="C622" s="328"/>
      <c r="D622" s="329"/>
      <c r="E622" s="330"/>
      <c r="F622" s="331"/>
      <c r="G622" s="332"/>
    </row>
    <row r="623" spans="1:7">
      <c r="A623" s="326"/>
      <c r="B623" s="327"/>
      <c r="C623" s="328"/>
      <c r="D623" s="329"/>
      <c r="E623" s="330"/>
      <c r="F623" s="331"/>
      <c r="G623" s="332"/>
    </row>
    <row r="624" spans="1:7">
      <c r="A624" s="326"/>
      <c r="B624" s="327"/>
      <c r="C624" s="328"/>
      <c r="D624" s="329"/>
      <c r="E624" s="330"/>
      <c r="F624" s="331"/>
      <c r="G624" s="332"/>
    </row>
    <row r="625" spans="1:7">
      <c r="A625" s="326"/>
      <c r="B625" s="327"/>
      <c r="C625" s="328"/>
      <c r="D625" s="329"/>
      <c r="E625" s="330"/>
      <c r="F625" s="331"/>
      <c r="G625" s="332"/>
    </row>
    <row r="626" spans="1:7">
      <c r="A626" s="326"/>
      <c r="B626" s="327"/>
      <c r="C626" s="328"/>
      <c r="D626" s="329"/>
      <c r="E626" s="330"/>
      <c r="F626" s="331"/>
      <c r="G626" s="332"/>
    </row>
    <row r="627" spans="1:7">
      <c r="A627" s="326"/>
      <c r="B627" s="327"/>
      <c r="C627" s="328"/>
      <c r="D627" s="329"/>
      <c r="E627" s="330"/>
      <c r="F627" s="331"/>
      <c r="G627" s="332"/>
    </row>
    <row r="628" spans="1:7">
      <c r="A628" s="326"/>
      <c r="B628" s="327"/>
      <c r="C628" s="328"/>
      <c r="D628" s="329"/>
      <c r="E628" s="330"/>
      <c r="F628" s="331"/>
      <c r="G628" s="332"/>
    </row>
    <row r="629" spans="1:7">
      <c r="A629" s="326"/>
      <c r="B629" s="327"/>
      <c r="C629" s="328"/>
      <c r="D629" s="329"/>
      <c r="E629" s="330"/>
      <c r="F629" s="331"/>
      <c r="G629" s="332"/>
    </row>
    <row r="630" spans="1:7">
      <c r="A630" s="326"/>
      <c r="B630" s="327"/>
      <c r="C630" s="328"/>
      <c r="D630" s="329"/>
      <c r="E630" s="330"/>
      <c r="F630" s="331"/>
      <c r="G630" s="332"/>
    </row>
    <row r="631" spans="1:7">
      <c r="A631" s="326"/>
      <c r="B631" s="327"/>
      <c r="C631" s="328"/>
      <c r="D631" s="329"/>
      <c r="E631" s="330"/>
      <c r="F631" s="331"/>
      <c r="G631" s="332"/>
    </row>
    <row r="632" spans="1:7">
      <c r="A632" s="326"/>
      <c r="B632" s="327"/>
      <c r="C632" s="328"/>
      <c r="D632" s="329"/>
      <c r="E632" s="330"/>
      <c r="F632" s="331"/>
      <c r="G632" s="332"/>
    </row>
    <row r="633" spans="1:7">
      <c r="A633" s="326"/>
      <c r="B633" s="327"/>
      <c r="C633" s="328"/>
      <c r="D633" s="329"/>
      <c r="E633" s="330"/>
      <c r="F633" s="331"/>
      <c r="G633" s="332"/>
    </row>
    <row r="634" spans="1:7">
      <c r="A634" s="326"/>
      <c r="B634" s="327"/>
      <c r="C634" s="328"/>
      <c r="D634" s="329"/>
      <c r="E634" s="330"/>
      <c r="F634" s="331"/>
      <c r="G634" s="332"/>
    </row>
    <row r="635" spans="1:7">
      <c r="A635" s="326"/>
      <c r="B635" s="327"/>
      <c r="C635" s="328"/>
      <c r="D635" s="329"/>
      <c r="E635" s="330"/>
      <c r="F635" s="331"/>
      <c r="G635" s="332"/>
    </row>
    <row r="636" spans="1:7">
      <c r="A636" s="326"/>
      <c r="B636" s="327"/>
      <c r="C636" s="328"/>
      <c r="D636" s="329"/>
      <c r="E636" s="330"/>
      <c r="F636" s="331"/>
      <c r="G636" s="332"/>
    </row>
    <row r="637" spans="1:7">
      <c r="A637" s="326"/>
      <c r="B637" s="327"/>
      <c r="C637" s="328"/>
      <c r="D637" s="329"/>
      <c r="E637" s="330"/>
      <c r="F637" s="331"/>
      <c r="G637" s="332"/>
    </row>
    <row r="638" spans="1:7">
      <c r="A638" s="326"/>
      <c r="B638" s="327"/>
      <c r="C638" s="328"/>
      <c r="D638" s="329"/>
      <c r="E638" s="330"/>
      <c r="F638" s="331"/>
      <c r="G638" s="332"/>
    </row>
    <row r="639" spans="1:7">
      <c r="A639" s="326"/>
      <c r="B639" s="327"/>
      <c r="C639" s="328"/>
      <c r="D639" s="329"/>
      <c r="E639" s="330"/>
      <c r="F639" s="331"/>
      <c r="G639" s="332"/>
    </row>
    <row r="640" spans="1:7">
      <c r="A640" s="326"/>
      <c r="B640" s="327"/>
      <c r="C640" s="328"/>
      <c r="D640" s="329"/>
      <c r="E640" s="330"/>
      <c r="F640" s="331"/>
      <c r="G640" s="332"/>
    </row>
    <row r="641" spans="1:7">
      <c r="A641" s="326"/>
      <c r="B641" s="327"/>
      <c r="C641" s="328"/>
      <c r="D641" s="329"/>
      <c r="E641" s="330"/>
      <c r="F641" s="331"/>
      <c r="G641" s="332"/>
    </row>
    <row r="642" spans="1:7">
      <c r="A642" s="326"/>
      <c r="B642" s="327"/>
      <c r="C642" s="328"/>
      <c r="D642" s="329"/>
      <c r="E642" s="330"/>
      <c r="F642" s="331"/>
      <c r="G642" s="332"/>
    </row>
    <row r="643" spans="1:7">
      <c r="A643" s="326"/>
      <c r="B643" s="327"/>
      <c r="C643" s="328"/>
      <c r="D643" s="329"/>
      <c r="E643" s="330"/>
      <c r="F643" s="331"/>
      <c r="G643" s="332"/>
    </row>
    <row r="644" spans="1:7">
      <c r="A644" s="326"/>
      <c r="B644" s="327"/>
      <c r="C644" s="328"/>
      <c r="D644" s="329"/>
      <c r="E644" s="330"/>
      <c r="F644" s="331"/>
      <c r="G644" s="332"/>
    </row>
    <row r="645" spans="1:7">
      <c r="A645" s="326"/>
      <c r="B645" s="327"/>
      <c r="C645" s="328"/>
      <c r="D645" s="329"/>
      <c r="E645" s="330"/>
      <c r="F645" s="331"/>
      <c r="G645" s="332"/>
    </row>
    <row r="646" spans="1:7">
      <c r="A646" s="326"/>
      <c r="B646" s="327"/>
      <c r="C646" s="328"/>
      <c r="D646" s="329"/>
      <c r="E646" s="330"/>
      <c r="F646" s="331"/>
      <c r="G646" s="332"/>
    </row>
    <row r="647" spans="1:7">
      <c r="A647" s="326"/>
      <c r="B647" s="327"/>
      <c r="C647" s="328"/>
      <c r="D647" s="329"/>
      <c r="E647" s="330"/>
      <c r="F647" s="331"/>
      <c r="G647" s="332"/>
    </row>
    <row r="648" spans="1:7">
      <c r="A648" s="326"/>
      <c r="B648" s="327"/>
      <c r="C648" s="328"/>
      <c r="D648" s="329"/>
      <c r="E648" s="330"/>
      <c r="F648" s="331"/>
      <c r="G648" s="332"/>
    </row>
    <row r="649" spans="1:7">
      <c r="A649" s="326"/>
      <c r="B649" s="327"/>
      <c r="C649" s="328"/>
      <c r="D649" s="329"/>
      <c r="E649" s="330"/>
      <c r="F649" s="331"/>
      <c r="G649" s="332"/>
    </row>
    <row r="650" spans="1:7">
      <c r="A650" s="326"/>
      <c r="B650" s="327"/>
      <c r="C650" s="328"/>
      <c r="D650" s="329"/>
      <c r="E650" s="330"/>
      <c r="F650" s="331"/>
      <c r="G650" s="332"/>
    </row>
    <row r="651" spans="1:7">
      <c r="A651" s="326"/>
      <c r="B651" s="327"/>
      <c r="C651" s="328"/>
      <c r="D651" s="329"/>
      <c r="E651" s="330"/>
      <c r="F651" s="331"/>
      <c r="G651" s="332"/>
    </row>
    <row r="652" spans="1:7">
      <c r="A652" s="326"/>
      <c r="B652" s="327"/>
      <c r="C652" s="328"/>
      <c r="D652" s="329"/>
      <c r="E652" s="330"/>
      <c r="F652" s="331"/>
      <c r="G652" s="332"/>
    </row>
    <row r="653" spans="1:7">
      <c r="A653" s="326"/>
      <c r="B653" s="327"/>
      <c r="C653" s="328"/>
      <c r="D653" s="329"/>
      <c r="E653" s="330"/>
      <c r="F653" s="331"/>
      <c r="G653" s="332"/>
    </row>
    <row r="654" spans="1:7">
      <c r="A654" s="326"/>
      <c r="B654" s="327"/>
      <c r="C654" s="328"/>
      <c r="D654" s="329"/>
      <c r="E654" s="330"/>
      <c r="F654" s="331"/>
      <c r="G654" s="332"/>
    </row>
    <row r="655" spans="1:7">
      <c r="A655" s="326"/>
      <c r="B655" s="327"/>
      <c r="C655" s="328"/>
      <c r="D655" s="329"/>
      <c r="E655" s="330"/>
      <c r="F655" s="331"/>
      <c r="G655" s="332"/>
    </row>
    <row r="656" spans="1:7">
      <c r="A656" s="326"/>
      <c r="B656" s="327"/>
      <c r="C656" s="328"/>
      <c r="D656" s="329"/>
      <c r="E656" s="330"/>
      <c r="F656" s="331"/>
      <c r="G656" s="332"/>
    </row>
    <row r="657" spans="1:7">
      <c r="A657" s="326"/>
      <c r="B657" s="327"/>
      <c r="C657" s="328"/>
      <c r="D657" s="329"/>
      <c r="E657" s="330"/>
      <c r="F657" s="331"/>
      <c r="G657" s="332"/>
    </row>
    <row r="658" spans="1:7">
      <c r="A658" s="326"/>
      <c r="B658" s="327"/>
      <c r="C658" s="328"/>
      <c r="D658" s="329"/>
      <c r="E658" s="330"/>
      <c r="F658" s="331"/>
      <c r="G658" s="332"/>
    </row>
    <row r="659" spans="1:7">
      <c r="A659" s="326"/>
      <c r="B659" s="327"/>
      <c r="C659" s="328"/>
      <c r="D659" s="329"/>
      <c r="E659" s="330"/>
      <c r="F659" s="331"/>
      <c r="G659" s="332"/>
    </row>
    <row r="660" spans="1:7">
      <c r="A660" s="326"/>
      <c r="B660" s="327"/>
      <c r="C660" s="328"/>
      <c r="D660" s="329"/>
      <c r="E660" s="330"/>
      <c r="F660" s="331"/>
      <c r="G660" s="332"/>
    </row>
    <row r="661" spans="1:7">
      <c r="A661" s="326"/>
      <c r="B661" s="327"/>
      <c r="C661" s="328"/>
      <c r="D661" s="329"/>
      <c r="E661" s="330"/>
      <c r="F661" s="331"/>
      <c r="G661" s="332"/>
    </row>
    <row r="662" spans="1:7">
      <c r="A662" s="326"/>
      <c r="B662" s="327"/>
      <c r="C662" s="328"/>
      <c r="D662" s="329"/>
      <c r="E662" s="330"/>
      <c r="F662" s="331"/>
      <c r="G662" s="332"/>
    </row>
    <row r="663" spans="1:7">
      <c r="A663" s="326"/>
      <c r="B663" s="327"/>
      <c r="C663" s="328"/>
      <c r="D663" s="329"/>
      <c r="E663" s="330"/>
      <c r="F663" s="331"/>
      <c r="G663" s="332"/>
    </row>
    <row r="664" spans="1:7">
      <c r="A664" s="326"/>
      <c r="B664" s="327"/>
      <c r="C664" s="328"/>
      <c r="D664" s="329"/>
      <c r="E664" s="330"/>
      <c r="F664" s="331"/>
      <c r="G664" s="332"/>
    </row>
    <row r="665" spans="1:7">
      <c r="A665" s="326"/>
      <c r="B665" s="327"/>
      <c r="C665" s="328"/>
      <c r="D665" s="329"/>
      <c r="E665" s="330"/>
      <c r="F665" s="331"/>
      <c r="G665" s="332"/>
    </row>
    <row r="666" spans="1:7">
      <c r="A666" s="326"/>
      <c r="B666" s="327"/>
      <c r="C666" s="328"/>
      <c r="D666" s="329"/>
      <c r="E666" s="330"/>
      <c r="F666" s="331"/>
      <c r="G666" s="332"/>
    </row>
    <row r="667" spans="1:7">
      <c r="A667" s="326"/>
      <c r="B667" s="327"/>
      <c r="C667" s="328"/>
      <c r="D667" s="329"/>
      <c r="E667" s="330"/>
      <c r="F667" s="331"/>
      <c r="G667" s="332"/>
    </row>
    <row r="668" spans="1:7">
      <c r="A668" s="326"/>
      <c r="B668" s="327"/>
      <c r="C668" s="328"/>
      <c r="D668" s="329"/>
      <c r="E668" s="330"/>
      <c r="F668" s="331"/>
      <c r="G668" s="332"/>
    </row>
    <row r="669" spans="1:7">
      <c r="A669" s="326"/>
      <c r="B669" s="327"/>
      <c r="C669" s="328"/>
      <c r="D669" s="329"/>
      <c r="E669" s="330"/>
      <c r="F669" s="331"/>
      <c r="G669" s="332"/>
    </row>
    <row r="670" spans="1:7">
      <c r="A670" s="326"/>
      <c r="B670" s="327"/>
      <c r="C670" s="328"/>
      <c r="D670" s="329"/>
      <c r="E670" s="330"/>
      <c r="F670" s="331"/>
      <c r="G670" s="332"/>
    </row>
    <row r="671" spans="1:7">
      <c r="A671" s="326"/>
      <c r="B671" s="327"/>
      <c r="C671" s="328"/>
      <c r="D671" s="329"/>
      <c r="E671" s="330"/>
      <c r="F671" s="331"/>
      <c r="G671" s="332"/>
    </row>
    <row r="672" spans="1:7">
      <c r="A672" s="326"/>
      <c r="B672" s="327"/>
      <c r="C672" s="328"/>
      <c r="D672" s="329"/>
      <c r="E672" s="330"/>
      <c r="F672" s="331"/>
      <c r="G672" s="332"/>
    </row>
    <row r="673" spans="1:7">
      <c r="A673" s="326"/>
      <c r="B673" s="327"/>
      <c r="C673" s="328"/>
      <c r="D673" s="329"/>
      <c r="E673" s="330"/>
      <c r="F673" s="331"/>
      <c r="G673" s="332"/>
    </row>
    <row r="674" spans="1:7">
      <c r="A674" s="326"/>
      <c r="B674" s="327"/>
      <c r="C674" s="328"/>
      <c r="D674" s="329"/>
      <c r="E674" s="330"/>
      <c r="F674" s="331"/>
      <c r="G674" s="332"/>
    </row>
    <row r="675" spans="1:7">
      <c r="A675" s="326"/>
      <c r="B675" s="327"/>
      <c r="C675" s="328"/>
      <c r="D675" s="329"/>
      <c r="E675" s="330"/>
      <c r="F675" s="331"/>
      <c r="G675" s="332"/>
    </row>
    <row r="676" spans="1:7">
      <c r="A676" s="326"/>
      <c r="B676" s="327"/>
      <c r="C676" s="328"/>
      <c r="D676" s="329"/>
      <c r="E676" s="330"/>
      <c r="F676" s="331"/>
      <c r="G676" s="332"/>
    </row>
    <row r="677" spans="1:7">
      <c r="A677" s="326"/>
      <c r="B677" s="327"/>
      <c r="C677" s="328"/>
      <c r="D677" s="329"/>
      <c r="E677" s="330"/>
      <c r="F677" s="331"/>
      <c r="G677" s="332"/>
    </row>
    <row r="678" spans="1:7">
      <c r="A678" s="326"/>
      <c r="B678" s="327"/>
      <c r="C678" s="328"/>
      <c r="D678" s="329"/>
      <c r="E678" s="330"/>
      <c r="F678" s="331"/>
      <c r="G678" s="332"/>
    </row>
    <row r="679" spans="1:7">
      <c r="A679" s="326"/>
      <c r="B679" s="327"/>
      <c r="C679" s="328"/>
      <c r="D679" s="329"/>
      <c r="E679" s="330"/>
      <c r="F679" s="331"/>
      <c r="G679" s="332"/>
    </row>
    <row r="680" spans="1:7">
      <c r="A680" s="326"/>
      <c r="B680" s="327"/>
      <c r="C680" s="328"/>
      <c r="D680" s="329"/>
      <c r="E680" s="330"/>
      <c r="F680" s="331"/>
      <c r="G680" s="332"/>
    </row>
    <row r="681" spans="1:7">
      <c r="A681" s="326"/>
      <c r="B681" s="327"/>
      <c r="C681" s="328"/>
      <c r="D681" s="329"/>
      <c r="E681" s="330"/>
      <c r="F681" s="331"/>
      <c r="G681" s="332"/>
    </row>
    <row r="682" spans="1:7">
      <c r="A682" s="326"/>
      <c r="B682" s="327"/>
      <c r="C682" s="328"/>
      <c r="D682" s="329"/>
      <c r="E682" s="330"/>
      <c r="F682" s="331"/>
      <c r="G682" s="332"/>
    </row>
    <row r="683" spans="1:7">
      <c r="A683" s="326"/>
      <c r="B683" s="327"/>
      <c r="C683" s="328"/>
      <c r="D683" s="329"/>
      <c r="E683" s="330"/>
      <c r="F683" s="331"/>
      <c r="G683" s="332"/>
    </row>
    <row r="684" spans="1:7">
      <c r="A684" s="326"/>
      <c r="B684" s="327"/>
      <c r="C684" s="328"/>
      <c r="D684" s="329"/>
      <c r="E684" s="330"/>
      <c r="F684" s="331"/>
      <c r="G684" s="332"/>
    </row>
    <row r="685" spans="1:7">
      <c r="A685" s="326"/>
      <c r="B685" s="327"/>
      <c r="C685" s="328"/>
      <c r="D685" s="329"/>
      <c r="E685" s="330"/>
      <c r="F685" s="331"/>
      <c r="G685" s="332"/>
    </row>
    <row r="686" spans="1:7">
      <c r="A686" s="326"/>
      <c r="B686" s="327"/>
      <c r="C686" s="328"/>
      <c r="D686" s="329"/>
      <c r="E686" s="330"/>
      <c r="F686" s="331"/>
      <c r="G686" s="332"/>
    </row>
    <row r="687" spans="1:7">
      <c r="A687" s="326"/>
      <c r="B687" s="327"/>
      <c r="C687" s="328"/>
      <c r="D687" s="329"/>
      <c r="E687" s="330"/>
      <c r="F687" s="331"/>
      <c r="G687" s="332"/>
    </row>
    <row r="688" spans="1:7">
      <c r="A688" s="326"/>
      <c r="B688" s="327"/>
      <c r="C688" s="328"/>
      <c r="D688" s="329"/>
      <c r="E688" s="330"/>
      <c r="F688" s="331"/>
      <c r="G688" s="332"/>
    </row>
    <row r="689" spans="1:7">
      <c r="A689" s="326"/>
      <c r="B689" s="327"/>
      <c r="C689" s="328"/>
      <c r="D689" s="329"/>
      <c r="E689" s="330"/>
      <c r="F689" s="331"/>
      <c r="G689" s="332"/>
    </row>
    <row r="690" spans="1:7">
      <c r="A690" s="326"/>
      <c r="B690" s="327"/>
      <c r="C690" s="328"/>
      <c r="D690" s="329"/>
      <c r="E690" s="330"/>
      <c r="F690" s="331"/>
      <c r="G690" s="332"/>
    </row>
    <row r="691" spans="1:7">
      <c r="A691" s="326"/>
      <c r="B691" s="327"/>
      <c r="C691" s="328"/>
      <c r="D691" s="329"/>
      <c r="E691" s="330"/>
      <c r="F691" s="331"/>
      <c r="G691" s="332"/>
    </row>
    <row r="692" spans="1:7">
      <c r="A692" s="326"/>
      <c r="B692" s="327"/>
      <c r="C692" s="328"/>
      <c r="D692" s="329"/>
      <c r="E692" s="330"/>
      <c r="F692" s="331"/>
      <c r="G692" s="332"/>
    </row>
    <row r="693" spans="1:7">
      <c r="A693" s="326"/>
      <c r="B693" s="327"/>
      <c r="C693" s="328"/>
      <c r="D693" s="329"/>
      <c r="E693" s="330"/>
      <c r="F693" s="331"/>
      <c r="G693" s="332"/>
    </row>
    <row r="694" spans="1:7">
      <c r="A694" s="326"/>
      <c r="B694" s="327"/>
      <c r="C694" s="328"/>
      <c r="D694" s="329"/>
      <c r="E694" s="330"/>
      <c r="F694" s="331"/>
      <c r="G694" s="332"/>
    </row>
    <row r="695" spans="1:7">
      <c r="A695" s="326"/>
      <c r="B695" s="327"/>
      <c r="C695" s="328"/>
      <c r="D695" s="329"/>
      <c r="E695" s="330"/>
      <c r="F695" s="331"/>
      <c r="G695" s="332"/>
    </row>
    <row r="696" spans="1:7">
      <c r="A696" s="326"/>
      <c r="B696" s="327"/>
      <c r="C696" s="328"/>
      <c r="D696" s="329"/>
      <c r="E696" s="330"/>
      <c r="F696" s="331"/>
      <c r="G696" s="332"/>
    </row>
    <row r="697" spans="1:7">
      <c r="A697" s="326"/>
      <c r="B697" s="327"/>
      <c r="C697" s="328"/>
      <c r="D697" s="329"/>
      <c r="E697" s="330"/>
      <c r="F697" s="331"/>
      <c r="G697" s="332"/>
    </row>
    <row r="698" spans="1:7">
      <c r="A698" s="326"/>
      <c r="B698" s="327"/>
      <c r="C698" s="328"/>
      <c r="D698" s="329"/>
      <c r="E698" s="330"/>
      <c r="F698" s="331"/>
      <c r="G698" s="332"/>
    </row>
    <row r="699" spans="1:7">
      <c r="A699" s="326"/>
      <c r="B699" s="327"/>
      <c r="C699" s="328"/>
      <c r="D699" s="329"/>
      <c r="E699" s="330"/>
      <c r="F699" s="331"/>
      <c r="G699" s="332"/>
    </row>
    <row r="700" spans="1:7">
      <c r="A700" s="326"/>
      <c r="B700" s="327"/>
      <c r="C700" s="328"/>
      <c r="D700" s="329"/>
      <c r="E700" s="330"/>
      <c r="F700" s="331"/>
      <c r="G700" s="332"/>
    </row>
    <row r="701" spans="1:7">
      <c r="A701" s="326"/>
      <c r="B701" s="327"/>
      <c r="C701" s="328"/>
      <c r="D701" s="329"/>
      <c r="E701" s="330"/>
      <c r="F701" s="331"/>
      <c r="G701" s="332"/>
    </row>
    <row r="702" spans="1:7">
      <c r="A702" s="326"/>
      <c r="B702" s="327"/>
      <c r="C702" s="328"/>
      <c r="D702" s="329"/>
      <c r="E702" s="330"/>
      <c r="F702" s="331"/>
      <c r="G702" s="332"/>
    </row>
    <row r="703" spans="1:7">
      <c r="A703" s="326"/>
      <c r="B703" s="327"/>
      <c r="C703" s="328"/>
      <c r="D703" s="329"/>
      <c r="E703" s="330"/>
      <c r="F703" s="331"/>
      <c r="G703" s="332"/>
    </row>
    <row r="704" spans="1:7">
      <c r="A704" s="326"/>
      <c r="B704" s="327"/>
      <c r="C704" s="328"/>
      <c r="D704" s="329"/>
      <c r="E704" s="330"/>
      <c r="F704" s="331"/>
      <c r="G704" s="332"/>
    </row>
    <row r="705" spans="1:7">
      <c r="A705" s="326"/>
      <c r="B705" s="327"/>
      <c r="C705" s="328"/>
      <c r="D705" s="329"/>
      <c r="E705" s="330"/>
      <c r="F705" s="331"/>
      <c r="G705" s="332"/>
    </row>
    <row r="706" spans="1:7">
      <c r="A706" s="326"/>
      <c r="B706" s="327"/>
      <c r="C706" s="328"/>
      <c r="D706" s="329"/>
      <c r="E706" s="330"/>
      <c r="F706" s="331"/>
      <c r="G706" s="332"/>
    </row>
    <row r="707" spans="1:7">
      <c r="A707" s="326"/>
      <c r="B707" s="327"/>
      <c r="C707" s="328"/>
      <c r="D707" s="329"/>
      <c r="E707" s="330"/>
      <c r="F707" s="331"/>
      <c r="G707" s="332"/>
    </row>
    <row r="708" spans="1:7">
      <c r="A708" s="326"/>
      <c r="B708" s="327"/>
      <c r="C708" s="328"/>
      <c r="D708" s="329"/>
      <c r="E708" s="330"/>
      <c r="F708" s="331"/>
      <c r="G708" s="332"/>
    </row>
    <row r="709" spans="1:7">
      <c r="A709" s="326"/>
      <c r="B709" s="327"/>
      <c r="C709" s="328"/>
      <c r="D709" s="329"/>
      <c r="E709" s="330"/>
      <c r="F709" s="331"/>
      <c r="G709" s="332"/>
    </row>
    <row r="710" spans="1:7">
      <c r="A710" s="326"/>
      <c r="B710" s="327"/>
      <c r="C710" s="328"/>
      <c r="D710" s="329"/>
      <c r="E710" s="330"/>
      <c r="F710" s="331"/>
      <c r="G710" s="332"/>
    </row>
    <row r="711" spans="1:7">
      <c r="A711" s="326"/>
      <c r="B711" s="327"/>
      <c r="C711" s="328"/>
      <c r="D711" s="329"/>
      <c r="E711" s="330"/>
      <c r="F711" s="331"/>
      <c r="G711" s="332"/>
    </row>
    <row r="712" spans="1:7">
      <c r="A712" s="326"/>
      <c r="B712" s="327"/>
      <c r="C712" s="328"/>
      <c r="D712" s="329"/>
      <c r="E712" s="330"/>
      <c r="F712" s="331"/>
      <c r="G712" s="332"/>
    </row>
    <row r="713" spans="1:7">
      <c r="A713" s="326"/>
      <c r="B713" s="327"/>
      <c r="C713" s="328"/>
      <c r="D713" s="329"/>
      <c r="E713" s="330"/>
      <c r="F713" s="331"/>
      <c r="G713" s="332"/>
    </row>
    <row r="714" spans="1:7">
      <c r="A714" s="326"/>
      <c r="B714" s="327"/>
      <c r="C714" s="328"/>
      <c r="D714" s="329"/>
      <c r="E714" s="330"/>
      <c r="F714" s="331"/>
      <c r="G714" s="332"/>
    </row>
    <row r="715" spans="1:7">
      <c r="A715" s="326"/>
      <c r="B715" s="327"/>
      <c r="C715" s="328"/>
      <c r="D715" s="329"/>
      <c r="E715" s="330"/>
      <c r="F715" s="331"/>
      <c r="G715" s="332"/>
    </row>
    <row r="716" spans="1:7">
      <c r="A716" s="326"/>
      <c r="B716" s="327"/>
      <c r="C716" s="328"/>
      <c r="D716" s="329"/>
      <c r="E716" s="330"/>
      <c r="F716" s="331"/>
      <c r="G716" s="332"/>
    </row>
    <row r="717" spans="1:7">
      <c r="A717" s="326"/>
      <c r="B717" s="327"/>
      <c r="C717" s="328"/>
      <c r="D717" s="329"/>
      <c r="E717" s="330"/>
      <c r="F717" s="331"/>
      <c r="G717" s="332"/>
    </row>
    <row r="718" spans="1:7">
      <c r="A718" s="326"/>
      <c r="B718" s="327"/>
      <c r="C718" s="328"/>
      <c r="D718" s="329"/>
      <c r="E718" s="330"/>
      <c r="F718" s="331"/>
      <c r="G718" s="332"/>
    </row>
    <row r="719" spans="1:7">
      <c r="A719" s="326"/>
      <c r="B719" s="327"/>
      <c r="C719" s="328"/>
      <c r="D719" s="329"/>
      <c r="E719" s="330"/>
      <c r="F719" s="331"/>
      <c r="G719" s="332"/>
    </row>
    <row r="720" spans="1:7">
      <c r="A720" s="326"/>
      <c r="B720" s="327"/>
      <c r="C720" s="328"/>
      <c r="D720" s="329"/>
      <c r="E720" s="330"/>
      <c r="F720" s="331"/>
      <c r="G720" s="332"/>
    </row>
    <row r="721" spans="1:7">
      <c r="A721" s="326"/>
      <c r="B721" s="327"/>
      <c r="C721" s="328"/>
      <c r="D721" s="329"/>
      <c r="E721" s="330"/>
      <c r="F721" s="331"/>
      <c r="G721" s="332"/>
    </row>
    <row r="722" spans="1:7">
      <c r="A722" s="326"/>
      <c r="B722" s="327"/>
      <c r="C722" s="328"/>
      <c r="D722" s="329"/>
      <c r="E722" s="330"/>
      <c r="F722" s="331"/>
      <c r="G722" s="332"/>
    </row>
    <row r="723" spans="1:7">
      <c r="A723" s="326"/>
      <c r="B723" s="327"/>
      <c r="C723" s="328"/>
      <c r="D723" s="329"/>
      <c r="E723" s="330"/>
      <c r="F723" s="331"/>
      <c r="G723" s="332"/>
    </row>
    <row r="724" spans="1:7">
      <c r="A724" s="326"/>
      <c r="B724" s="327"/>
      <c r="C724" s="328"/>
      <c r="D724" s="329"/>
      <c r="E724" s="330"/>
      <c r="F724" s="331"/>
      <c r="G724" s="332"/>
    </row>
    <row r="725" spans="1:7">
      <c r="A725" s="326"/>
      <c r="B725" s="327"/>
      <c r="C725" s="328"/>
      <c r="D725" s="329"/>
      <c r="E725" s="330"/>
      <c r="F725" s="331"/>
      <c r="G725" s="332"/>
    </row>
    <row r="726" spans="1:7">
      <c r="A726" s="326"/>
      <c r="B726" s="327"/>
      <c r="C726" s="328"/>
      <c r="D726" s="329"/>
      <c r="E726" s="330"/>
      <c r="F726" s="331"/>
      <c r="G726" s="332"/>
    </row>
    <row r="727" spans="1:7">
      <c r="A727" s="326"/>
      <c r="B727" s="327"/>
      <c r="C727" s="328"/>
      <c r="D727" s="329"/>
      <c r="E727" s="330"/>
      <c r="F727" s="331"/>
      <c r="G727" s="332"/>
    </row>
    <row r="728" spans="1:7">
      <c r="A728" s="326"/>
      <c r="B728" s="327"/>
      <c r="C728" s="328"/>
      <c r="D728" s="329"/>
      <c r="E728" s="330"/>
      <c r="F728" s="331"/>
      <c r="G728" s="332"/>
    </row>
    <row r="729" spans="1:7">
      <c r="A729" s="326"/>
      <c r="B729" s="327"/>
      <c r="C729" s="328"/>
      <c r="D729" s="329"/>
      <c r="E729" s="330"/>
      <c r="F729" s="331"/>
      <c r="G729" s="332"/>
    </row>
    <row r="730" spans="1:7">
      <c r="A730" s="326"/>
      <c r="B730" s="327"/>
      <c r="C730" s="328"/>
      <c r="D730" s="329"/>
      <c r="E730" s="330"/>
      <c r="F730" s="331"/>
      <c r="G730" s="332"/>
    </row>
    <row r="731" spans="1:7">
      <c r="A731" s="326"/>
      <c r="B731" s="327"/>
      <c r="C731" s="328"/>
      <c r="D731" s="329"/>
      <c r="E731" s="330"/>
      <c r="F731" s="331"/>
      <c r="G731" s="332"/>
    </row>
    <row r="732" spans="1:7">
      <c r="A732" s="326"/>
      <c r="B732" s="327"/>
      <c r="C732" s="328"/>
      <c r="D732" s="329"/>
      <c r="E732" s="330"/>
      <c r="F732" s="331"/>
      <c r="G732" s="332"/>
    </row>
    <row r="733" spans="1:7">
      <c r="A733" s="326"/>
      <c r="B733" s="327"/>
      <c r="C733" s="328"/>
      <c r="D733" s="329"/>
      <c r="E733" s="330"/>
      <c r="F733" s="331"/>
      <c r="G733" s="332"/>
    </row>
    <row r="734" spans="1:7">
      <c r="A734" s="326"/>
      <c r="B734" s="327"/>
      <c r="C734" s="328"/>
      <c r="D734" s="329"/>
      <c r="E734" s="330"/>
      <c r="F734" s="331"/>
      <c r="G734" s="332"/>
    </row>
    <row r="735" spans="1:7">
      <c r="A735" s="326"/>
      <c r="B735" s="327"/>
      <c r="C735" s="328"/>
      <c r="D735" s="329"/>
      <c r="E735" s="330"/>
      <c r="F735" s="331"/>
      <c r="G735" s="332"/>
    </row>
    <row r="736" spans="1:7">
      <c r="A736" s="326"/>
      <c r="B736" s="327"/>
      <c r="C736" s="328"/>
      <c r="D736" s="329"/>
      <c r="E736" s="330"/>
      <c r="F736" s="331"/>
      <c r="G736" s="332"/>
    </row>
    <row r="737" spans="1:7">
      <c r="A737" s="326"/>
      <c r="B737" s="327"/>
      <c r="C737" s="328"/>
      <c r="D737" s="329"/>
      <c r="E737" s="330"/>
      <c r="F737" s="331"/>
      <c r="G737" s="332"/>
    </row>
    <row r="738" spans="1:7">
      <c r="A738" s="326"/>
      <c r="B738" s="327"/>
      <c r="C738" s="328"/>
      <c r="D738" s="329"/>
      <c r="E738" s="330"/>
      <c r="F738" s="331"/>
      <c r="G738" s="332"/>
    </row>
    <row r="739" spans="1:7">
      <c r="A739" s="326"/>
      <c r="B739" s="327"/>
      <c r="C739" s="328"/>
      <c r="D739" s="329"/>
      <c r="E739" s="330"/>
      <c r="F739" s="331"/>
      <c r="G739" s="332"/>
    </row>
    <row r="740" spans="1:7">
      <c r="A740" s="326"/>
      <c r="B740" s="327"/>
      <c r="C740" s="328"/>
      <c r="D740" s="329"/>
      <c r="E740" s="330"/>
      <c r="F740" s="331"/>
      <c r="G740" s="332"/>
    </row>
    <row r="741" spans="1:7">
      <c r="A741" s="326"/>
      <c r="B741" s="327"/>
      <c r="C741" s="328"/>
      <c r="D741" s="329"/>
      <c r="E741" s="330"/>
      <c r="F741" s="331"/>
      <c r="G741" s="332"/>
    </row>
    <row r="742" spans="1:7">
      <c r="A742" s="326"/>
      <c r="B742" s="327"/>
      <c r="C742" s="328"/>
      <c r="D742" s="329"/>
      <c r="E742" s="330"/>
      <c r="F742" s="331"/>
      <c r="G742" s="332"/>
    </row>
    <row r="743" spans="1:7">
      <c r="A743" s="326"/>
      <c r="B743" s="327"/>
      <c r="C743" s="328"/>
      <c r="D743" s="329"/>
      <c r="E743" s="330"/>
      <c r="F743" s="331"/>
      <c r="G743" s="332"/>
    </row>
    <row r="744" spans="1:7">
      <c r="A744" s="326"/>
      <c r="B744" s="327"/>
      <c r="C744" s="328"/>
      <c r="D744" s="329"/>
      <c r="E744" s="330"/>
      <c r="F744" s="331"/>
      <c r="G744" s="332"/>
    </row>
    <row r="745" spans="1:7">
      <c r="A745" s="326"/>
      <c r="B745" s="327"/>
      <c r="C745" s="328"/>
      <c r="D745" s="329"/>
      <c r="E745" s="330"/>
      <c r="F745" s="331"/>
      <c r="G745" s="332"/>
    </row>
    <row r="746" spans="1:7">
      <c r="A746" s="326"/>
      <c r="B746" s="327"/>
      <c r="C746" s="328"/>
      <c r="D746" s="329"/>
      <c r="E746" s="330"/>
      <c r="F746" s="331"/>
      <c r="G746" s="332"/>
    </row>
    <row r="747" spans="1:7">
      <c r="A747" s="326"/>
      <c r="B747" s="327"/>
      <c r="C747" s="328"/>
      <c r="D747" s="329"/>
      <c r="E747" s="330"/>
      <c r="F747" s="331"/>
      <c r="G747" s="332"/>
    </row>
    <row r="748" spans="1:7">
      <c r="A748" s="326"/>
      <c r="B748" s="327"/>
      <c r="C748" s="328"/>
      <c r="D748" s="329"/>
      <c r="E748" s="330"/>
      <c r="F748" s="331"/>
      <c r="G748" s="332"/>
    </row>
    <row r="749" spans="1:7">
      <c r="A749" s="326"/>
      <c r="B749" s="327"/>
      <c r="C749" s="328"/>
      <c r="D749" s="329"/>
      <c r="E749" s="330"/>
      <c r="F749" s="331"/>
      <c r="G749" s="332"/>
    </row>
    <row r="750" spans="1:7">
      <c r="A750" s="326"/>
      <c r="B750" s="327"/>
      <c r="C750" s="328"/>
      <c r="D750" s="329"/>
      <c r="E750" s="330"/>
      <c r="F750" s="331"/>
      <c r="G750" s="332"/>
    </row>
    <row r="751" spans="1:7">
      <c r="A751" s="326"/>
      <c r="B751" s="327"/>
      <c r="C751" s="328"/>
      <c r="D751" s="329"/>
      <c r="E751" s="330"/>
      <c r="F751" s="331"/>
      <c r="G751" s="332"/>
    </row>
    <row r="752" spans="1:7">
      <c r="A752" s="326"/>
      <c r="B752" s="327"/>
      <c r="C752" s="328"/>
      <c r="D752" s="329"/>
      <c r="E752" s="330"/>
      <c r="F752" s="331"/>
      <c r="G752" s="332"/>
    </row>
    <row r="753" spans="1:7">
      <c r="A753" s="326"/>
      <c r="B753" s="327"/>
      <c r="C753" s="328"/>
      <c r="D753" s="329"/>
      <c r="E753" s="330"/>
      <c r="F753" s="331"/>
      <c r="G753" s="332"/>
    </row>
    <row r="754" spans="1:7">
      <c r="A754" s="326"/>
      <c r="B754" s="327"/>
      <c r="C754" s="328"/>
      <c r="D754" s="329"/>
      <c r="E754" s="330"/>
      <c r="F754" s="331"/>
      <c r="G754" s="332"/>
    </row>
    <row r="755" spans="1:7">
      <c r="A755" s="326"/>
      <c r="B755" s="327"/>
      <c r="C755" s="328"/>
      <c r="D755" s="329"/>
      <c r="E755" s="330"/>
      <c r="F755" s="331"/>
      <c r="G755" s="332"/>
    </row>
    <row r="756" spans="1:7">
      <c r="A756" s="326"/>
      <c r="B756" s="327"/>
      <c r="C756" s="328"/>
      <c r="D756" s="329"/>
      <c r="E756" s="330"/>
      <c r="F756" s="331"/>
      <c r="G756" s="332"/>
    </row>
    <row r="757" spans="1:7">
      <c r="A757" s="326"/>
      <c r="B757" s="327"/>
      <c r="C757" s="328"/>
      <c r="D757" s="329"/>
      <c r="E757" s="330"/>
      <c r="F757" s="331"/>
      <c r="G757" s="332"/>
    </row>
    <row r="758" spans="1:7">
      <c r="A758" s="326"/>
      <c r="B758" s="327"/>
      <c r="C758" s="328"/>
      <c r="D758" s="329"/>
      <c r="E758" s="330"/>
      <c r="F758" s="331"/>
      <c r="G758" s="332"/>
    </row>
    <row r="759" spans="1:7">
      <c r="A759" s="326"/>
      <c r="B759" s="327"/>
      <c r="C759" s="328"/>
      <c r="D759" s="329"/>
      <c r="E759" s="330"/>
      <c r="F759" s="331"/>
      <c r="G759" s="332"/>
    </row>
    <row r="760" spans="1:7">
      <c r="A760" s="326"/>
      <c r="B760" s="327"/>
      <c r="C760" s="328"/>
      <c r="D760" s="329"/>
      <c r="E760" s="330"/>
      <c r="F760" s="331"/>
      <c r="G760" s="332"/>
    </row>
    <row r="761" spans="1:7">
      <c r="A761" s="326"/>
      <c r="B761" s="327"/>
      <c r="C761" s="328"/>
      <c r="D761" s="329"/>
      <c r="E761" s="330"/>
      <c r="F761" s="331"/>
      <c r="G761" s="332"/>
    </row>
    <row r="762" spans="1:7">
      <c r="A762" s="326"/>
      <c r="B762" s="327"/>
      <c r="C762" s="328"/>
      <c r="D762" s="329"/>
      <c r="E762" s="330"/>
      <c r="F762" s="331"/>
      <c r="G762" s="332"/>
    </row>
    <row r="763" spans="1:7">
      <c r="A763" s="326"/>
      <c r="B763" s="327"/>
      <c r="C763" s="328"/>
      <c r="D763" s="329"/>
      <c r="E763" s="330"/>
      <c r="F763" s="331"/>
      <c r="G763" s="332"/>
    </row>
    <row r="764" spans="1:7">
      <c r="A764" s="326"/>
      <c r="B764" s="327"/>
      <c r="C764" s="328"/>
      <c r="D764" s="329"/>
      <c r="E764" s="330"/>
      <c r="F764" s="331"/>
      <c r="G764" s="332"/>
    </row>
    <row r="765" spans="1:7">
      <c r="A765" s="326"/>
      <c r="B765" s="327"/>
      <c r="C765" s="328"/>
      <c r="D765" s="329"/>
      <c r="E765" s="330"/>
      <c r="F765" s="331"/>
      <c r="G765" s="332"/>
    </row>
    <row r="766" spans="1:7">
      <c r="A766" s="326"/>
      <c r="B766" s="327"/>
      <c r="C766" s="328"/>
      <c r="D766" s="329"/>
      <c r="E766" s="330"/>
      <c r="F766" s="331"/>
      <c r="G766" s="332"/>
    </row>
    <row r="767" spans="1:7">
      <c r="A767" s="326"/>
      <c r="B767" s="327"/>
      <c r="C767" s="328"/>
      <c r="D767" s="329"/>
      <c r="E767" s="330"/>
      <c r="F767" s="331"/>
      <c r="G767" s="332"/>
    </row>
    <row r="768" spans="1:7">
      <c r="A768" s="326"/>
      <c r="B768" s="327"/>
      <c r="C768" s="328"/>
      <c r="D768" s="329"/>
      <c r="E768" s="330"/>
      <c r="F768" s="331"/>
      <c r="G768" s="332"/>
    </row>
    <row r="769" spans="1:7">
      <c r="A769" s="326"/>
      <c r="B769" s="327"/>
      <c r="C769" s="328"/>
      <c r="D769" s="329"/>
      <c r="E769" s="330"/>
      <c r="F769" s="331"/>
      <c r="G769" s="332"/>
    </row>
    <row r="770" spans="1:7">
      <c r="A770" s="326"/>
      <c r="B770" s="327"/>
      <c r="C770" s="328"/>
      <c r="D770" s="329"/>
      <c r="E770" s="330"/>
      <c r="F770" s="331"/>
      <c r="G770" s="332"/>
    </row>
    <row r="771" spans="1:7">
      <c r="A771" s="326"/>
      <c r="B771" s="327"/>
      <c r="C771" s="328"/>
      <c r="D771" s="329"/>
      <c r="E771" s="330"/>
      <c r="F771" s="331"/>
      <c r="G771" s="332"/>
    </row>
    <row r="772" spans="1:7">
      <c r="A772" s="326"/>
      <c r="B772" s="327"/>
      <c r="C772" s="328"/>
      <c r="D772" s="329"/>
      <c r="E772" s="330"/>
      <c r="F772" s="331"/>
      <c r="G772" s="332"/>
    </row>
    <row r="773" spans="1:7">
      <c r="A773" s="326"/>
      <c r="B773" s="327"/>
      <c r="C773" s="328"/>
      <c r="D773" s="329"/>
      <c r="E773" s="330"/>
      <c r="F773" s="331"/>
      <c r="G773" s="332"/>
    </row>
    <row r="774" spans="1:7">
      <c r="A774" s="326"/>
      <c r="B774" s="327"/>
      <c r="C774" s="328"/>
      <c r="D774" s="329"/>
      <c r="E774" s="330"/>
      <c r="F774" s="331"/>
      <c r="G774" s="332"/>
    </row>
    <row r="775" spans="1:7">
      <c r="A775" s="326"/>
      <c r="B775" s="327"/>
      <c r="C775" s="328"/>
      <c r="D775" s="329"/>
      <c r="E775" s="330"/>
      <c r="F775" s="331"/>
      <c r="G775" s="332"/>
    </row>
    <row r="776" spans="1:7">
      <c r="A776" s="326"/>
      <c r="B776" s="327"/>
      <c r="C776" s="328"/>
      <c r="D776" s="329"/>
      <c r="E776" s="330"/>
      <c r="F776" s="331"/>
      <c r="G776" s="332"/>
    </row>
    <row r="777" spans="1:7">
      <c r="A777" s="326"/>
      <c r="B777" s="327"/>
      <c r="C777" s="328"/>
      <c r="D777" s="329"/>
      <c r="E777" s="330"/>
      <c r="F777" s="331"/>
      <c r="G777" s="332"/>
    </row>
    <row r="778" spans="1:7">
      <c r="A778" s="326"/>
      <c r="B778" s="327"/>
      <c r="C778" s="328"/>
      <c r="D778" s="329"/>
      <c r="E778" s="330"/>
      <c r="F778" s="331"/>
      <c r="G778" s="332"/>
    </row>
    <row r="779" spans="1:7">
      <c r="A779" s="326"/>
      <c r="B779" s="327"/>
      <c r="C779" s="328"/>
      <c r="D779" s="329"/>
      <c r="E779" s="330"/>
      <c r="F779" s="331"/>
      <c r="G779" s="332"/>
    </row>
    <row r="780" spans="1:7">
      <c r="A780" s="326"/>
      <c r="B780" s="327"/>
      <c r="C780" s="328"/>
      <c r="D780" s="329"/>
      <c r="E780" s="330"/>
      <c r="F780" s="331"/>
      <c r="G780" s="332"/>
    </row>
    <row r="781" spans="1:7">
      <c r="A781" s="326"/>
      <c r="B781" s="327"/>
      <c r="C781" s="328"/>
      <c r="D781" s="329"/>
      <c r="E781" s="330"/>
      <c r="F781" s="331"/>
      <c r="G781" s="332"/>
    </row>
    <row r="782" spans="1:7">
      <c r="A782" s="326"/>
      <c r="B782" s="327"/>
      <c r="C782" s="328"/>
      <c r="D782" s="329"/>
      <c r="E782" s="330"/>
      <c r="F782" s="331"/>
      <c r="G782" s="332"/>
    </row>
    <row r="783" spans="1:7">
      <c r="A783" s="326"/>
      <c r="B783" s="327"/>
      <c r="C783" s="328"/>
      <c r="D783" s="329"/>
      <c r="E783" s="330"/>
      <c r="F783" s="331"/>
      <c r="G783" s="332"/>
    </row>
    <row r="784" spans="1:7">
      <c r="A784" s="326"/>
      <c r="B784" s="327"/>
      <c r="C784" s="328"/>
      <c r="D784" s="329"/>
      <c r="E784" s="330"/>
      <c r="F784" s="331"/>
      <c r="G784" s="332"/>
    </row>
    <row r="785" spans="1:7">
      <c r="A785" s="326"/>
      <c r="B785" s="327"/>
      <c r="C785" s="328"/>
      <c r="D785" s="329"/>
      <c r="E785" s="330"/>
      <c r="F785" s="331"/>
      <c r="G785" s="332"/>
    </row>
    <row r="786" spans="1:7">
      <c r="A786" s="326"/>
      <c r="B786" s="327"/>
      <c r="C786" s="328"/>
      <c r="D786" s="329"/>
      <c r="E786" s="330"/>
      <c r="F786" s="331"/>
      <c r="G786" s="332"/>
    </row>
    <row r="787" spans="1:7">
      <c r="A787" s="326"/>
      <c r="B787" s="327"/>
      <c r="C787" s="328"/>
      <c r="D787" s="329"/>
      <c r="E787" s="330"/>
      <c r="F787" s="331"/>
      <c r="G787" s="332"/>
    </row>
    <row r="788" spans="1:7">
      <c r="A788" s="326"/>
      <c r="B788" s="327"/>
      <c r="C788" s="328"/>
      <c r="D788" s="329"/>
      <c r="E788" s="330"/>
      <c r="F788" s="331"/>
      <c r="G788" s="332"/>
    </row>
    <row r="789" spans="1:7">
      <c r="A789" s="326"/>
      <c r="B789" s="327"/>
      <c r="C789" s="328"/>
      <c r="D789" s="329"/>
      <c r="E789" s="330"/>
      <c r="F789" s="331"/>
      <c r="G789" s="332"/>
    </row>
    <row r="790" spans="1:7">
      <c r="A790" s="326"/>
      <c r="B790" s="327"/>
      <c r="C790" s="328"/>
      <c r="D790" s="329"/>
      <c r="E790" s="330"/>
      <c r="F790" s="331"/>
      <c r="G790" s="332"/>
    </row>
    <row r="791" spans="1:7">
      <c r="A791" s="326"/>
      <c r="B791" s="327"/>
      <c r="C791" s="328"/>
      <c r="D791" s="329"/>
      <c r="E791" s="330"/>
      <c r="F791" s="331"/>
      <c r="G791" s="332"/>
    </row>
    <row r="792" spans="1:7">
      <c r="A792" s="326"/>
      <c r="B792" s="327"/>
      <c r="C792" s="328"/>
      <c r="D792" s="329"/>
      <c r="E792" s="330"/>
      <c r="F792" s="331"/>
      <c r="G792" s="332"/>
    </row>
    <row r="793" spans="1:7">
      <c r="A793" s="326"/>
      <c r="B793" s="327"/>
      <c r="C793" s="328"/>
      <c r="D793" s="329"/>
      <c r="E793" s="330"/>
      <c r="F793" s="331"/>
      <c r="G793" s="332"/>
    </row>
    <row r="794" spans="1:7">
      <c r="A794" s="326"/>
      <c r="B794" s="327"/>
      <c r="C794" s="328"/>
      <c r="D794" s="329"/>
      <c r="E794" s="330"/>
      <c r="F794" s="331"/>
      <c r="G794" s="332"/>
    </row>
    <row r="795" spans="1:7">
      <c r="A795" s="326"/>
      <c r="B795" s="327"/>
      <c r="C795" s="328"/>
      <c r="D795" s="329"/>
      <c r="E795" s="330"/>
      <c r="F795" s="331"/>
      <c r="G795" s="332"/>
    </row>
    <row r="796" spans="1:7">
      <c r="A796" s="326"/>
      <c r="B796" s="327"/>
      <c r="C796" s="328"/>
      <c r="D796" s="329"/>
      <c r="E796" s="330"/>
      <c r="F796" s="331"/>
      <c r="G796" s="332"/>
    </row>
    <row r="797" spans="1:7">
      <c r="A797" s="326"/>
      <c r="B797" s="327"/>
      <c r="C797" s="328"/>
      <c r="D797" s="329"/>
      <c r="E797" s="330"/>
      <c r="F797" s="331"/>
      <c r="G797" s="332"/>
    </row>
    <row r="798" spans="1:7">
      <c r="A798" s="326"/>
      <c r="B798" s="327"/>
      <c r="C798" s="328"/>
      <c r="D798" s="329"/>
      <c r="E798" s="330"/>
      <c r="F798" s="331"/>
      <c r="G798" s="332"/>
    </row>
    <row r="799" spans="1:7">
      <c r="A799" s="326"/>
      <c r="B799" s="327"/>
      <c r="C799" s="328"/>
      <c r="D799" s="329"/>
      <c r="E799" s="330"/>
      <c r="F799" s="331"/>
      <c r="G799" s="332"/>
    </row>
    <row r="800" spans="1:7">
      <c r="A800" s="326"/>
      <c r="B800" s="327"/>
      <c r="C800" s="328"/>
      <c r="D800" s="329"/>
      <c r="E800" s="330"/>
      <c r="F800" s="331"/>
      <c r="G800" s="332"/>
    </row>
    <row r="801" spans="1:7">
      <c r="A801" s="326"/>
      <c r="B801" s="327"/>
      <c r="C801" s="328"/>
      <c r="D801" s="329"/>
      <c r="E801" s="330"/>
      <c r="F801" s="331"/>
      <c r="G801" s="332"/>
    </row>
    <row r="802" spans="1:7">
      <c r="A802" s="326"/>
      <c r="B802" s="327"/>
      <c r="C802" s="328"/>
      <c r="D802" s="329"/>
      <c r="E802" s="330"/>
      <c r="F802" s="331"/>
      <c r="G802" s="332"/>
    </row>
    <row r="803" spans="1:7">
      <c r="A803" s="326"/>
      <c r="B803" s="327"/>
      <c r="C803" s="328"/>
      <c r="D803" s="329"/>
      <c r="E803" s="330"/>
      <c r="F803" s="331"/>
      <c r="G803" s="332"/>
    </row>
    <row r="804" spans="1:7">
      <c r="A804" s="326"/>
      <c r="B804" s="327"/>
      <c r="C804" s="328"/>
      <c r="D804" s="329"/>
      <c r="E804" s="330"/>
      <c r="F804" s="331"/>
      <c r="G804" s="332"/>
    </row>
    <row r="805" spans="1:7">
      <c r="A805" s="326"/>
      <c r="B805" s="327"/>
      <c r="C805" s="328"/>
      <c r="D805" s="329"/>
      <c r="E805" s="330"/>
      <c r="F805" s="331"/>
      <c r="G805" s="332"/>
    </row>
    <row r="806" spans="1:7">
      <c r="A806" s="326"/>
      <c r="B806" s="327"/>
      <c r="C806" s="328"/>
      <c r="D806" s="329"/>
      <c r="E806" s="330"/>
      <c r="F806" s="331"/>
      <c r="G806" s="332"/>
    </row>
    <row r="807" spans="1:7">
      <c r="A807" s="326"/>
      <c r="B807" s="327"/>
      <c r="C807" s="328"/>
      <c r="D807" s="329"/>
      <c r="E807" s="330"/>
      <c r="F807" s="331"/>
      <c r="G807" s="332"/>
    </row>
    <row r="808" spans="1:7">
      <c r="A808" s="326"/>
      <c r="B808" s="327"/>
      <c r="C808" s="328"/>
      <c r="D808" s="329"/>
      <c r="E808" s="330"/>
      <c r="F808" s="331"/>
      <c r="G808" s="332"/>
    </row>
    <row r="809" spans="1:7">
      <c r="A809" s="326"/>
      <c r="B809" s="327"/>
      <c r="C809" s="328"/>
      <c r="D809" s="329"/>
      <c r="E809" s="330"/>
      <c r="F809" s="331"/>
      <c r="G809" s="332"/>
    </row>
    <row r="810" spans="1:7">
      <c r="A810" s="326"/>
      <c r="B810" s="327"/>
      <c r="C810" s="328"/>
      <c r="D810" s="329"/>
      <c r="E810" s="330"/>
      <c r="F810" s="331"/>
      <c r="G810" s="332"/>
    </row>
    <row r="811" spans="1:7">
      <c r="A811" s="326"/>
      <c r="B811" s="327"/>
      <c r="C811" s="328"/>
      <c r="D811" s="329"/>
      <c r="E811" s="330"/>
      <c r="F811" s="331"/>
      <c r="G811" s="332"/>
    </row>
    <row r="812" spans="1:7">
      <c r="A812" s="326"/>
      <c r="B812" s="327"/>
      <c r="C812" s="328"/>
      <c r="D812" s="329"/>
      <c r="E812" s="330"/>
      <c r="F812" s="331"/>
      <c r="G812" s="332"/>
    </row>
    <row r="813" spans="1:7">
      <c r="A813" s="326"/>
      <c r="B813" s="327"/>
      <c r="C813" s="328"/>
      <c r="D813" s="329"/>
      <c r="E813" s="330"/>
      <c r="F813" s="331"/>
      <c r="G813" s="332"/>
    </row>
    <row r="814" spans="1:7">
      <c r="A814" s="326"/>
      <c r="B814" s="327"/>
      <c r="C814" s="328"/>
      <c r="D814" s="329"/>
      <c r="E814" s="330"/>
      <c r="F814" s="331"/>
      <c r="G814" s="332"/>
    </row>
    <row r="815" spans="1:7">
      <c r="A815" s="326"/>
      <c r="B815" s="327"/>
      <c r="C815" s="328"/>
      <c r="D815" s="329"/>
      <c r="E815" s="330"/>
      <c r="F815" s="331"/>
      <c r="G815" s="332"/>
    </row>
    <row r="816" spans="1:7">
      <c r="A816" s="326"/>
      <c r="B816" s="327"/>
      <c r="C816" s="328"/>
      <c r="D816" s="329"/>
      <c r="E816" s="330"/>
      <c r="F816" s="331"/>
      <c r="G816" s="332"/>
    </row>
    <row r="817" spans="1:7">
      <c r="A817" s="326"/>
      <c r="B817" s="327"/>
      <c r="C817" s="328"/>
      <c r="D817" s="329"/>
      <c r="E817" s="330"/>
      <c r="F817" s="331"/>
      <c r="G817" s="332"/>
    </row>
    <row r="818" spans="1:7">
      <c r="A818" s="326"/>
      <c r="B818" s="327"/>
      <c r="C818" s="328"/>
      <c r="D818" s="329"/>
      <c r="E818" s="330"/>
      <c r="F818" s="331"/>
      <c r="G818" s="332"/>
    </row>
    <row r="819" spans="1:7">
      <c r="A819" s="326"/>
      <c r="B819" s="327"/>
      <c r="C819" s="328"/>
      <c r="D819" s="329"/>
      <c r="E819" s="330"/>
      <c r="F819" s="331"/>
      <c r="G819" s="332"/>
    </row>
    <row r="820" spans="1:7">
      <c r="A820" s="326"/>
      <c r="B820" s="327"/>
      <c r="C820" s="328"/>
      <c r="D820" s="329"/>
      <c r="E820" s="330"/>
      <c r="F820" s="331"/>
      <c r="G820" s="332"/>
    </row>
    <row r="821" spans="1:7">
      <c r="A821" s="326"/>
      <c r="B821" s="327"/>
      <c r="C821" s="328"/>
      <c r="D821" s="329"/>
      <c r="E821" s="330"/>
      <c r="F821" s="331"/>
      <c r="G821" s="332"/>
    </row>
    <row r="822" spans="1:7">
      <c r="A822" s="326"/>
      <c r="B822" s="327"/>
      <c r="C822" s="328"/>
      <c r="D822" s="329"/>
      <c r="E822" s="330"/>
      <c r="F822" s="331"/>
      <c r="G822" s="332"/>
    </row>
    <row r="823" spans="1:7">
      <c r="A823" s="326"/>
      <c r="B823" s="327"/>
      <c r="C823" s="328"/>
      <c r="D823" s="329"/>
      <c r="E823" s="330"/>
      <c r="F823" s="331"/>
      <c r="G823" s="332"/>
    </row>
    <row r="824" spans="1:7">
      <c r="A824" s="326"/>
      <c r="B824" s="327"/>
      <c r="C824" s="328"/>
      <c r="D824" s="329"/>
      <c r="E824" s="330"/>
      <c r="F824" s="331"/>
      <c r="G824" s="332"/>
    </row>
    <row r="825" spans="1:7">
      <c r="A825" s="326"/>
      <c r="B825" s="327"/>
      <c r="C825" s="328"/>
      <c r="D825" s="329"/>
      <c r="E825" s="330"/>
      <c r="F825" s="331"/>
      <c r="G825" s="332"/>
    </row>
    <row r="826" spans="1:7">
      <c r="A826" s="326"/>
      <c r="B826" s="327"/>
      <c r="C826" s="328"/>
      <c r="D826" s="329"/>
      <c r="E826" s="330"/>
      <c r="F826" s="331"/>
      <c r="G826" s="332"/>
    </row>
    <row r="827" spans="1:7">
      <c r="A827" s="326"/>
      <c r="B827" s="327"/>
      <c r="C827" s="328"/>
      <c r="D827" s="329"/>
      <c r="E827" s="330"/>
      <c r="F827" s="331"/>
      <c r="G827" s="332"/>
    </row>
    <row r="828" spans="1:7">
      <c r="A828" s="326"/>
      <c r="B828" s="327"/>
      <c r="C828" s="328"/>
      <c r="D828" s="329"/>
      <c r="E828" s="330"/>
      <c r="F828" s="331"/>
      <c r="G828" s="332"/>
    </row>
    <row r="829" spans="1:7">
      <c r="A829" s="326"/>
      <c r="B829" s="327"/>
      <c r="C829" s="328"/>
      <c r="D829" s="329"/>
      <c r="E829" s="330"/>
      <c r="F829" s="331"/>
      <c r="G829" s="332"/>
    </row>
    <row r="830" spans="1:7">
      <c r="A830" s="326"/>
      <c r="B830" s="327"/>
      <c r="C830" s="328"/>
      <c r="D830" s="329"/>
      <c r="E830" s="330"/>
      <c r="F830" s="331"/>
      <c r="G830" s="332"/>
    </row>
    <row r="831" spans="1:7">
      <c r="A831" s="326"/>
      <c r="B831" s="327"/>
      <c r="C831" s="328"/>
      <c r="D831" s="329"/>
      <c r="E831" s="330"/>
      <c r="F831" s="331"/>
      <c r="G831" s="332"/>
    </row>
    <row r="832" spans="1:7">
      <c r="A832" s="326"/>
      <c r="B832" s="327"/>
      <c r="C832" s="328"/>
      <c r="D832" s="329"/>
      <c r="E832" s="330"/>
      <c r="F832" s="331"/>
      <c r="G832" s="332"/>
    </row>
    <row r="833" spans="1:7">
      <c r="A833" s="326"/>
      <c r="B833" s="327"/>
      <c r="C833" s="328"/>
      <c r="D833" s="329"/>
      <c r="E833" s="330"/>
      <c r="F833" s="331"/>
      <c r="G833" s="332"/>
    </row>
    <row r="834" spans="1:7">
      <c r="A834" s="326"/>
      <c r="B834" s="327"/>
      <c r="C834" s="328"/>
      <c r="D834" s="329"/>
      <c r="E834" s="330"/>
      <c r="F834" s="331"/>
      <c r="G834" s="332"/>
    </row>
    <row r="835" spans="1:7">
      <c r="A835" s="326"/>
      <c r="B835" s="327"/>
      <c r="C835" s="328"/>
      <c r="D835" s="329"/>
      <c r="E835" s="330"/>
      <c r="F835" s="331"/>
      <c r="G835" s="332"/>
    </row>
    <row r="836" spans="1:7">
      <c r="A836" s="326"/>
      <c r="B836" s="327"/>
      <c r="C836" s="328"/>
      <c r="D836" s="329"/>
      <c r="E836" s="330"/>
      <c r="F836" s="331"/>
      <c r="G836" s="332"/>
    </row>
    <row r="837" spans="1:7">
      <c r="A837" s="326"/>
      <c r="B837" s="327"/>
      <c r="C837" s="328"/>
      <c r="D837" s="329"/>
      <c r="E837" s="330"/>
      <c r="F837" s="331"/>
      <c r="G837" s="332"/>
    </row>
    <row r="838" spans="1:7">
      <c r="A838" s="326"/>
      <c r="B838" s="327"/>
      <c r="C838" s="328"/>
      <c r="D838" s="329"/>
      <c r="E838" s="330"/>
      <c r="F838" s="331"/>
      <c r="G838" s="332"/>
    </row>
    <row r="839" spans="1:7">
      <c r="A839" s="326"/>
      <c r="B839" s="327"/>
      <c r="C839" s="328"/>
      <c r="D839" s="329"/>
      <c r="E839" s="330"/>
      <c r="F839" s="331"/>
      <c r="G839" s="332"/>
    </row>
    <row r="840" spans="1:7">
      <c r="A840" s="326"/>
      <c r="B840" s="327"/>
      <c r="C840" s="328"/>
      <c r="D840" s="329"/>
      <c r="E840" s="330"/>
      <c r="F840" s="331"/>
      <c r="G840" s="332"/>
    </row>
    <row r="841" spans="1:7">
      <c r="A841" s="326"/>
      <c r="B841" s="327"/>
      <c r="C841" s="328"/>
      <c r="D841" s="329"/>
      <c r="E841" s="330"/>
      <c r="F841" s="331"/>
      <c r="G841" s="332"/>
    </row>
    <row r="842" spans="1:7">
      <c r="A842" s="326"/>
      <c r="B842" s="327"/>
      <c r="C842" s="328"/>
      <c r="D842" s="329"/>
      <c r="E842" s="330"/>
      <c r="F842" s="331"/>
      <c r="G842" s="332"/>
    </row>
    <row r="843" spans="1:7">
      <c r="A843" s="326"/>
      <c r="B843" s="327"/>
      <c r="C843" s="328"/>
      <c r="D843" s="329"/>
      <c r="E843" s="330"/>
      <c r="F843" s="331"/>
      <c r="G843" s="332"/>
    </row>
    <row r="844" spans="1:7">
      <c r="A844" s="326"/>
      <c r="B844" s="327"/>
      <c r="C844" s="328"/>
      <c r="D844" s="329"/>
      <c r="E844" s="330"/>
      <c r="F844" s="331"/>
      <c r="G844" s="332"/>
    </row>
    <row r="845" spans="1:7">
      <c r="A845" s="326"/>
      <c r="B845" s="327"/>
      <c r="C845" s="328"/>
      <c r="D845" s="329"/>
      <c r="E845" s="330"/>
      <c r="F845" s="331"/>
      <c r="G845" s="332"/>
    </row>
    <row r="846" spans="1:7">
      <c r="A846" s="326"/>
      <c r="B846" s="327"/>
      <c r="C846" s="328"/>
      <c r="D846" s="329"/>
      <c r="E846" s="330"/>
      <c r="F846" s="331"/>
      <c r="G846" s="332"/>
    </row>
    <row r="847" spans="1:7">
      <c r="A847" s="326"/>
      <c r="B847" s="327"/>
      <c r="C847" s="328"/>
      <c r="D847" s="329"/>
      <c r="E847" s="330"/>
      <c r="F847" s="331"/>
      <c r="G847" s="332"/>
    </row>
    <row r="848" spans="1:7">
      <c r="A848" s="326"/>
      <c r="B848" s="327"/>
      <c r="C848" s="328"/>
      <c r="D848" s="329"/>
      <c r="E848" s="330"/>
      <c r="F848" s="331"/>
      <c r="G848" s="332"/>
    </row>
    <row r="849" spans="1:7">
      <c r="A849" s="326"/>
      <c r="B849" s="327"/>
      <c r="C849" s="328"/>
      <c r="D849" s="329"/>
      <c r="E849" s="330"/>
      <c r="F849" s="331"/>
      <c r="G849" s="332"/>
    </row>
    <row r="850" spans="1:7">
      <c r="A850" s="326"/>
      <c r="B850" s="327"/>
      <c r="C850" s="328"/>
      <c r="D850" s="329"/>
      <c r="E850" s="330"/>
      <c r="F850" s="331"/>
      <c r="G850" s="332"/>
    </row>
    <row r="851" spans="1:7">
      <c r="A851" s="326"/>
      <c r="B851" s="327"/>
      <c r="C851" s="328"/>
      <c r="D851" s="329"/>
      <c r="E851" s="330"/>
      <c r="F851" s="331"/>
      <c r="G851" s="332"/>
    </row>
    <row r="852" spans="1:7">
      <c r="A852" s="326"/>
      <c r="B852" s="327"/>
      <c r="C852" s="328"/>
      <c r="D852" s="329"/>
      <c r="E852" s="330"/>
      <c r="F852" s="331"/>
      <c r="G852" s="332"/>
    </row>
    <row r="853" spans="1:7">
      <c r="A853" s="326"/>
      <c r="B853" s="327"/>
      <c r="C853" s="328"/>
      <c r="D853" s="329"/>
      <c r="E853" s="330"/>
      <c r="F853" s="331"/>
      <c r="G853" s="332"/>
    </row>
    <row r="854" spans="1:7">
      <c r="A854" s="326"/>
      <c r="B854" s="327"/>
      <c r="C854" s="328"/>
      <c r="D854" s="329"/>
      <c r="E854" s="330"/>
      <c r="F854" s="331"/>
      <c r="G854" s="332"/>
    </row>
    <row r="855" spans="1:7">
      <c r="A855" s="326"/>
      <c r="B855" s="327"/>
      <c r="C855" s="328"/>
      <c r="D855" s="329"/>
      <c r="E855" s="330"/>
      <c r="F855" s="331"/>
      <c r="G855" s="332"/>
    </row>
    <row r="856" spans="1:7">
      <c r="A856" s="326"/>
      <c r="B856" s="327"/>
      <c r="C856" s="328"/>
      <c r="D856" s="329"/>
      <c r="E856" s="330"/>
      <c r="F856" s="331"/>
      <c r="G856" s="332"/>
    </row>
    <row r="857" spans="1:7">
      <c r="A857" s="326"/>
      <c r="B857" s="327"/>
      <c r="C857" s="328"/>
      <c r="D857" s="329"/>
      <c r="E857" s="330"/>
      <c r="F857" s="331"/>
      <c r="G857" s="332"/>
    </row>
    <row r="858" spans="1:7">
      <c r="A858" s="326"/>
      <c r="B858" s="327"/>
      <c r="C858" s="328"/>
      <c r="D858" s="329"/>
      <c r="E858" s="330"/>
      <c r="F858" s="331"/>
      <c r="G858" s="332"/>
    </row>
    <row r="859" spans="1:7">
      <c r="A859" s="326"/>
      <c r="B859" s="327"/>
      <c r="C859" s="328"/>
      <c r="D859" s="329"/>
      <c r="E859" s="330"/>
      <c r="F859" s="331"/>
      <c r="G859" s="332"/>
    </row>
    <row r="860" spans="1:7">
      <c r="A860" s="326"/>
      <c r="B860" s="327"/>
      <c r="C860" s="328"/>
      <c r="D860" s="329"/>
      <c r="E860" s="330"/>
      <c r="F860" s="331"/>
      <c r="G860" s="332"/>
    </row>
    <row r="861" spans="1:7">
      <c r="A861" s="326"/>
      <c r="B861" s="327"/>
      <c r="C861" s="328"/>
      <c r="D861" s="329"/>
      <c r="E861" s="330"/>
      <c r="F861" s="331"/>
      <c r="G861" s="332"/>
    </row>
    <row r="862" spans="1:7">
      <c r="A862" s="326"/>
      <c r="B862" s="327"/>
      <c r="C862" s="328"/>
      <c r="D862" s="329"/>
      <c r="E862" s="330"/>
      <c r="F862" s="331"/>
      <c r="G862" s="332"/>
    </row>
    <row r="863" spans="1:7">
      <c r="A863" s="326"/>
      <c r="B863" s="327"/>
      <c r="C863" s="328"/>
      <c r="D863" s="329"/>
      <c r="E863" s="330"/>
      <c r="F863" s="331"/>
      <c r="G863" s="332"/>
    </row>
    <row r="864" spans="1:7">
      <c r="A864" s="326"/>
      <c r="B864" s="327"/>
      <c r="C864" s="328"/>
      <c r="D864" s="329"/>
      <c r="E864" s="330"/>
      <c r="F864" s="331"/>
      <c r="G864" s="332"/>
    </row>
    <row r="865" spans="1:7">
      <c r="A865" s="326"/>
      <c r="B865" s="327"/>
      <c r="C865" s="328"/>
      <c r="D865" s="329"/>
      <c r="E865" s="330"/>
      <c r="F865" s="331"/>
      <c r="G865" s="332"/>
    </row>
    <row r="866" spans="1:7">
      <c r="A866" s="326"/>
      <c r="B866" s="327"/>
      <c r="C866" s="328"/>
      <c r="D866" s="329"/>
      <c r="E866" s="330"/>
      <c r="F866" s="331"/>
      <c r="G866" s="332"/>
    </row>
    <row r="867" spans="1:7">
      <c r="A867" s="326"/>
      <c r="B867" s="327"/>
      <c r="C867" s="328"/>
      <c r="D867" s="329"/>
      <c r="E867" s="330"/>
      <c r="F867" s="331"/>
      <c r="G867" s="332"/>
    </row>
    <row r="868" spans="1:7">
      <c r="A868" s="326"/>
      <c r="B868" s="327"/>
      <c r="C868" s="328"/>
      <c r="D868" s="329"/>
      <c r="E868" s="330"/>
      <c r="F868" s="331"/>
      <c r="G868" s="332"/>
    </row>
    <row r="869" spans="1:7">
      <c r="A869" s="326"/>
      <c r="B869" s="327"/>
      <c r="C869" s="328"/>
      <c r="D869" s="329"/>
      <c r="E869" s="330"/>
      <c r="F869" s="331"/>
      <c r="G869" s="332"/>
    </row>
  </sheetData>
  <mergeCells count="2780">
    <mergeCell ref="A78:A79"/>
    <mergeCell ref="B78:B79"/>
    <mergeCell ref="C78:C79"/>
    <mergeCell ref="D78:D79"/>
    <mergeCell ref="E78:E79"/>
    <mergeCell ref="D4:D5"/>
    <mergeCell ref="A4:A5"/>
    <mergeCell ref="B4:B5"/>
    <mergeCell ref="C4:C5"/>
    <mergeCell ref="E4:E5"/>
    <mergeCell ref="A86:A87"/>
    <mergeCell ref="B86:B87"/>
    <mergeCell ref="C86:C87"/>
    <mergeCell ref="D86:D87"/>
    <mergeCell ref="E86:E87"/>
    <mergeCell ref="A84:A85"/>
    <mergeCell ref="B84:B85"/>
    <mergeCell ref="C84:C85"/>
    <mergeCell ref="D84:D85"/>
    <mergeCell ref="E84:E85"/>
    <mergeCell ref="A82:A83"/>
    <mergeCell ref="B82:B83"/>
    <mergeCell ref="C82:C83"/>
    <mergeCell ref="D82:D83"/>
    <mergeCell ref="E82:E83"/>
    <mergeCell ref="A80:A81"/>
    <mergeCell ref="B80:B81"/>
    <mergeCell ref="C80:C81"/>
    <mergeCell ref="D80:D81"/>
    <mergeCell ref="E80:E81"/>
    <mergeCell ref="A94:A95"/>
    <mergeCell ref="B94:B95"/>
    <mergeCell ref="C94:C95"/>
    <mergeCell ref="D94:D95"/>
    <mergeCell ref="E94:E95"/>
    <mergeCell ref="A92:A93"/>
    <mergeCell ref="B92:B93"/>
    <mergeCell ref="C92:C93"/>
    <mergeCell ref="D92:D93"/>
    <mergeCell ref="E92:E93"/>
    <mergeCell ref="A90:A91"/>
    <mergeCell ref="B90:B91"/>
    <mergeCell ref="C90:C91"/>
    <mergeCell ref="D90:D91"/>
    <mergeCell ref="E90:E91"/>
    <mergeCell ref="A88:A89"/>
    <mergeCell ref="B88:B89"/>
    <mergeCell ref="C88:C89"/>
    <mergeCell ref="D88:D89"/>
    <mergeCell ref="E88:E89"/>
    <mergeCell ref="A102:A103"/>
    <mergeCell ref="B102:B103"/>
    <mergeCell ref="C102:C103"/>
    <mergeCell ref="D102:D103"/>
    <mergeCell ref="E102:E103"/>
    <mergeCell ref="A100:A101"/>
    <mergeCell ref="B100:B101"/>
    <mergeCell ref="C100:C101"/>
    <mergeCell ref="D100:D101"/>
    <mergeCell ref="E100:E101"/>
    <mergeCell ref="A98:A99"/>
    <mergeCell ref="B98:B99"/>
    <mergeCell ref="C98:C99"/>
    <mergeCell ref="D98:D99"/>
    <mergeCell ref="E98:E99"/>
    <mergeCell ref="A96:A97"/>
    <mergeCell ref="B96:B97"/>
    <mergeCell ref="C96:C97"/>
    <mergeCell ref="D96:D97"/>
    <mergeCell ref="E96:E97"/>
    <mergeCell ref="A110:A111"/>
    <mergeCell ref="B110:B111"/>
    <mergeCell ref="C110:C111"/>
    <mergeCell ref="D110:D111"/>
    <mergeCell ref="E110:E111"/>
    <mergeCell ref="A108:A109"/>
    <mergeCell ref="B108:B109"/>
    <mergeCell ref="C108:C109"/>
    <mergeCell ref="D108:D109"/>
    <mergeCell ref="E108:E109"/>
    <mergeCell ref="A106:A107"/>
    <mergeCell ref="B106:B107"/>
    <mergeCell ref="C106:C107"/>
    <mergeCell ref="D106:D107"/>
    <mergeCell ref="E106:E107"/>
    <mergeCell ref="A104:A105"/>
    <mergeCell ref="B104:B105"/>
    <mergeCell ref="C104:C105"/>
    <mergeCell ref="D104:D105"/>
    <mergeCell ref="E104:E105"/>
    <mergeCell ref="A118:A119"/>
    <mergeCell ref="B118:B119"/>
    <mergeCell ref="C118:C119"/>
    <mergeCell ref="D118:D119"/>
    <mergeCell ref="E118:E119"/>
    <mergeCell ref="A116:A117"/>
    <mergeCell ref="B116:B117"/>
    <mergeCell ref="C116:C117"/>
    <mergeCell ref="D116:D117"/>
    <mergeCell ref="E116:E117"/>
    <mergeCell ref="A114:A115"/>
    <mergeCell ref="B114:B115"/>
    <mergeCell ref="C114:C115"/>
    <mergeCell ref="D114:D115"/>
    <mergeCell ref="E114:E115"/>
    <mergeCell ref="A112:A113"/>
    <mergeCell ref="B112:B113"/>
    <mergeCell ref="C112:C113"/>
    <mergeCell ref="D112:D113"/>
    <mergeCell ref="E112:E113"/>
    <mergeCell ref="A124:A125"/>
    <mergeCell ref="B124:B125"/>
    <mergeCell ref="C124:C125"/>
    <mergeCell ref="D124:D125"/>
    <mergeCell ref="E124:E125"/>
    <mergeCell ref="A122:A123"/>
    <mergeCell ref="B122:B123"/>
    <mergeCell ref="C122:C123"/>
    <mergeCell ref="D122:D123"/>
    <mergeCell ref="E122:E123"/>
    <mergeCell ref="F122:F123"/>
    <mergeCell ref="G122:G123"/>
    <mergeCell ref="A120:A121"/>
    <mergeCell ref="B120:B121"/>
    <mergeCell ref="C120:C121"/>
    <mergeCell ref="D120:D121"/>
    <mergeCell ref="E120:E121"/>
    <mergeCell ref="A132:A133"/>
    <mergeCell ref="B132:B133"/>
    <mergeCell ref="C132:C133"/>
    <mergeCell ref="D132:D133"/>
    <mergeCell ref="E132:E133"/>
    <mergeCell ref="A130:A131"/>
    <mergeCell ref="B130:B131"/>
    <mergeCell ref="C130:C131"/>
    <mergeCell ref="D130:D131"/>
    <mergeCell ref="E130:E131"/>
    <mergeCell ref="A128:A129"/>
    <mergeCell ref="B128:B129"/>
    <mergeCell ref="C128:C129"/>
    <mergeCell ref="D128:D129"/>
    <mergeCell ref="E128:E129"/>
    <mergeCell ref="A126:A127"/>
    <mergeCell ref="B126:B127"/>
    <mergeCell ref="C126:C127"/>
    <mergeCell ref="D126:D127"/>
    <mergeCell ref="E126:E127"/>
    <mergeCell ref="F142:F143"/>
    <mergeCell ref="G142:G143"/>
    <mergeCell ref="A138:A139"/>
    <mergeCell ref="B138:B139"/>
    <mergeCell ref="C138:C139"/>
    <mergeCell ref="D138:D139"/>
    <mergeCell ref="E138:E139"/>
    <mergeCell ref="A140:A141"/>
    <mergeCell ref="B140:B141"/>
    <mergeCell ref="C140:C141"/>
    <mergeCell ref="D140:D141"/>
    <mergeCell ref="E140:E141"/>
    <mergeCell ref="A134:A135"/>
    <mergeCell ref="B134:B135"/>
    <mergeCell ref="C134:C135"/>
    <mergeCell ref="D134:D135"/>
    <mergeCell ref="E134:E135"/>
    <mergeCell ref="A136:A137"/>
    <mergeCell ref="B136:B137"/>
    <mergeCell ref="C136:C137"/>
    <mergeCell ref="D136:D137"/>
    <mergeCell ref="E136:E137"/>
    <mergeCell ref="A146:A147"/>
    <mergeCell ref="B146:B147"/>
    <mergeCell ref="C146:C147"/>
    <mergeCell ref="D146:D147"/>
    <mergeCell ref="E146:E147"/>
    <mergeCell ref="A148:A149"/>
    <mergeCell ref="B148:B149"/>
    <mergeCell ref="C148:C149"/>
    <mergeCell ref="D148:D149"/>
    <mergeCell ref="E148:E149"/>
    <mergeCell ref="A142:A143"/>
    <mergeCell ref="B142:B143"/>
    <mergeCell ref="C142:C143"/>
    <mergeCell ref="D142:D143"/>
    <mergeCell ref="E142:E143"/>
    <mergeCell ref="A144:A145"/>
    <mergeCell ref="B144:B145"/>
    <mergeCell ref="C144:C145"/>
    <mergeCell ref="D144:D145"/>
    <mergeCell ref="E144:E145"/>
    <mergeCell ref="A154:A155"/>
    <mergeCell ref="B154:B155"/>
    <mergeCell ref="C154:C155"/>
    <mergeCell ref="D154:D155"/>
    <mergeCell ref="E154:E155"/>
    <mergeCell ref="A156:A157"/>
    <mergeCell ref="B156:B157"/>
    <mergeCell ref="C156:C157"/>
    <mergeCell ref="D156:D157"/>
    <mergeCell ref="E156:E157"/>
    <mergeCell ref="A150:A151"/>
    <mergeCell ref="B150:B151"/>
    <mergeCell ref="C150:C151"/>
    <mergeCell ref="D150:D151"/>
    <mergeCell ref="E150:E151"/>
    <mergeCell ref="A152:A153"/>
    <mergeCell ref="B152:B153"/>
    <mergeCell ref="C152:C153"/>
    <mergeCell ref="D152:D153"/>
    <mergeCell ref="E152:E153"/>
    <mergeCell ref="A166:A167"/>
    <mergeCell ref="B166:B167"/>
    <mergeCell ref="C166:C167"/>
    <mergeCell ref="D166:D167"/>
    <mergeCell ref="E166:E167"/>
    <mergeCell ref="A162:A163"/>
    <mergeCell ref="B162:B163"/>
    <mergeCell ref="C162:C163"/>
    <mergeCell ref="D162:D163"/>
    <mergeCell ref="E162:E163"/>
    <mergeCell ref="A164:A165"/>
    <mergeCell ref="B164:B165"/>
    <mergeCell ref="C164:C165"/>
    <mergeCell ref="D164:D165"/>
    <mergeCell ref="E164:E165"/>
    <mergeCell ref="A158:A159"/>
    <mergeCell ref="B158:B159"/>
    <mergeCell ref="C158:C159"/>
    <mergeCell ref="D158:D159"/>
    <mergeCell ref="E158:E159"/>
    <mergeCell ref="A160:A161"/>
    <mergeCell ref="B160:B161"/>
    <mergeCell ref="C160:C161"/>
    <mergeCell ref="D160:D161"/>
    <mergeCell ref="E160:E161"/>
    <mergeCell ref="A174:A175"/>
    <mergeCell ref="B174:B175"/>
    <mergeCell ref="C174:C175"/>
    <mergeCell ref="D174:D175"/>
    <mergeCell ref="E174:E175"/>
    <mergeCell ref="A172:A173"/>
    <mergeCell ref="B172:B173"/>
    <mergeCell ref="C172:C173"/>
    <mergeCell ref="D172:D173"/>
    <mergeCell ref="E172:E173"/>
    <mergeCell ref="A170:A171"/>
    <mergeCell ref="B170:B171"/>
    <mergeCell ref="C170:C171"/>
    <mergeCell ref="D170:D171"/>
    <mergeCell ref="E170:E171"/>
    <mergeCell ref="A168:A169"/>
    <mergeCell ref="B168:B169"/>
    <mergeCell ref="C168:C169"/>
    <mergeCell ref="D168:D169"/>
    <mergeCell ref="E168:E169"/>
    <mergeCell ref="A180:A181"/>
    <mergeCell ref="B180:B181"/>
    <mergeCell ref="C180:C181"/>
    <mergeCell ref="D180:D181"/>
    <mergeCell ref="E180:E181"/>
    <mergeCell ref="A178:A179"/>
    <mergeCell ref="B178:B179"/>
    <mergeCell ref="C178:C179"/>
    <mergeCell ref="D178:D179"/>
    <mergeCell ref="E178:E179"/>
    <mergeCell ref="F180:F181"/>
    <mergeCell ref="G180:G181"/>
    <mergeCell ref="A176:A177"/>
    <mergeCell ref="B176:B177"/>
    <mergeCell ref="C176:C177"/>
    <mergeCell ref="D176:D177"/>
    <mergeCell ref="E176:E177"/>
    <mergeCell ref="A186:A187"/>
    <mergeCell ref="B186:B187"/>
    <mergeCell ref="C186:C187"/>
    <mergeCell ref="D186:D187"/>
    <mergeCell ref="E186:E187"/>
    <mergeCell ref="A184:A185"/>
    <mergeCell ref="B184:B185"/>
    <mergeCell ref="C184:C185"/>
    <mergeCell ref="D184:D185"/>
    <mergeCell ref="E184:E185"/>
    <mergeCell ref="A182:A183"/>
    <mergeCell ref="B182:B183"/>
    <mergeCell ref="C182:C183"/>
    <mergeCell ref="D182:D183"/>
    <mergeCell ref="E182:E183"/>
    <mergeCell ref="F182:F183"/>
    <mergeCell ref="G182:G183"/>
    <mergeCell ref="A194:A195"/>
    <mergeCell ref="B194:B195"/>
    <mergeCell ref="C194:C195"/>
    <mergeCell ref="D194:D195"/>
    <mergeCell ref="E194:E195"/>
    <mergeCell ref="A192:A193"/>
    <mergeCell ref="B192:B193"/>
    <mergeCell ref="C192:C193"/>
    <mergeCell ref="D192:D193"/>
    <mergeCell ref="E192:E193"/>
    <mergeCell ref="A190:A191"/>
    <mergeCell ref="B190:B191"/>
    <mergeCell ref="C190:C191"/>
    <mergeCell ref="D190:D191"/>
    <mergeCell ref="E190:E191"/>
    <mergeCell ref="A188:A189"/>
    <mergeCell ref="B188:B189"/>
    <mergeCell ref="C188:C189"/>
    <mergeCell ref="D188:D189"/>
    <mergeCell ref="E188:E189"/>
    <mergeCell ref="A202:A203"/>
    <mergeCell ref="B202:B203"/>
    <mergeCell ref="C202:C203"/>
    <mergeCell ref="D202:D203"/>
    <mergeCell ref="E202:E203"/>
    <mergeCell ref="A200:A201"/>
    <mergeCell ref="B200:B201"/>
    <mergeCell ref="C200:C201"/>
    <mergeCell ref="D200:D201"/>
    <mergeCell ref="E200:E201"/>
    <mergeCell ref="A198:A199"/>
    <mergeCell ref="B198:B199"/>
    <mergeCell ref="C198:C199"/>
    <mergeCell ref="D198:D199"/>
    <mergeCell ref="E198:E199"/>
    <mergeCell ref="A196:A197"/>
    <mergeCell ref="B196:B197"/>
    <mergeCell ref="C196:C197"/>
    <mergeCell ref="D196:D197"/>
    <mergeCell ref="E196:E197"/>
    <mergeCell ref="D214:D215"/>
    <mergeCell ref="E214:E215"/>
    <mergeCell ref="A212:A213"/>
    <mergeCell ref="B212:B213"/>
    <mergeCell ref="B208:B209"/>
    <mergeCell ref="C208:C209"/>
    <mergeCell ref="D208:D209"/>
    <mergeCell ref="E208:E209"/>
    <mergeCell ref="A206:A207"/>
    <mergeCell ref="B206:B207"/>
    <mergeCell ref="C206:C207"/>
    <mergeCell ref="D206:D207"/>
    <mergeCell ref="E206:E207"/>
    <mergeCell ref="A204:A205"/>
    <mergeCell ref="B204:B205"/>
    <mergeCell ref="C204:C205"/>
    <mergeCell ref="D204:D205"/>
    <mergeCell ref="E204:E205"/>
    <mergeCell ref="F78:F79"/>
    <mergeCell ref="G78:G79"/>
    <mergeCell ref="F80:F81"/>
    <mergeCell ref="G80:G81"/>
    <mergeCell ref="F82:F83"/>
    <mergeCell ref="G82:G83"/>
    <mergeCell ref="F84:F85"/>
    <mergeCell ref="G84:G85"/>
    <mergeCell ref="F86:F87"/>
    <mergeCell ref="G86:G87"/>
    <mergeCell ref="F88:F89"/>
    <mergeCell ref="G88:G89"/>
    <mergeCell ref="F4:F5"/>
    <mergeCell ref="G4:G5"/>
    <mergeCell ref="A220:A221"/>
    <mergeCell ref="B220:B221"/>
    <mergeCell ref="C220:C221"/>
    <mergeCell ref="D220:D221"/>
    <mergeCell ref="E220:E221"/>
    <mergeCell ref="A218:A219"/>
    <mergeCell ref="B218:B219"/>
    <mergeCell ref="C218:C219"/>
    <mergeCell ref="D218:D219"/>
    <mergeCell ref="E218:E219"/>
    <mergeCell ref="A216:A217"/>
    <mergeCell ref="B216:B217"/>
    <mergeCell ref="C216:C217"/>
    <mergeCell ref="D216:D217"/>
    <mergeCell ref="E216:E217"/>
    <mergeCell ref="A214:A215"/>
    <mergeCell ref="B214:B215"/>
    <mergeCell ref="C214:C215"/>
    <mergeCell ref="F90:F91"/>
    <mergeCell ref="G90:G91"/>
    <mergeCell ref="F92:F93"/>
    <mergeCell ref="G92:G93"/>
    <mergeCell ref="F94:F95"/>
    <mergeCell ref="G94:G95"/>
    <mergeCell ref="F96:F97"/>
    <mergeCell ref="G96:G97"/>
    <mergeCell ref="F98:F99"/>
    <mergeCell ref="G98:G99"/>
    <mergeCell ref="F100:F101"/>
    <mergeCell ref="G100:G101"/>
    <mergeCell ref="F102:F103"/>
    <mergeCell ref="G102:G103"/>
    <mergeCell ref="F104:F105"/>
    <mergeCell ref="G104:G105"/>
    <mergeCell ref="F106:F107"/>
    <mergeCell ref="G106:G107"/>
    <mergeCell ref="F108:F109"/>
    <mergeCell ref="G108:G109"/>
    <mergeCell ref="F110:F111"/>
    <mergeCell ref="G110:G111"/>
    <mergeCell ref="F112:F113"/>
    <mergeCell ref="G112:G113"/>
    <mergeCell ref="F114:F115"/>
    <mergeCell ref="G114:G115"/>
    <mergeCell ref="F116:F117"/>
    <mergeCell ref="G116:G117"/>
    <mergeCell ref="F118:F119"/>
    <mergeCell ref="G118:G119"/>
    <mergeCell ref="F120:F121"/>
    <mergeCell ref="G120:G121"/>
    <mergeCell ref="F124:F125"/>
    <mergeCell ref="G124:G125"/>
    <mergeCell ref="F126:F127"/>
    <mergeCell ref="G126:G127"/>
    <mergeCell ref="F128:F129"/>
    <mergeCell ref="G128:G129"/>
    <mergeCell ref="F130:F131"/>
    <mergeCell ref="G130:G131"/>
    <mergeCell ref="F132:F133"/>
    <mergeCell ref="G132:G133"/>
    <mergeCell ref="F134:F135"/>
    <mergeCell ref="G134:G135"/>
    <mergeCell ref="F136:F137"/>
    <mergeCell ref="G136:G137"/>
    <mergeCell ref="F138:F139"/>
    <mergeCell ref="G138:G139"/>
    <mergeCell ref="F140:F141"/>
    <mergeCell ref="G140:G141"/>
    <mergeCell ref="F204:F205"/>
    <mergeCell ref="G204:G205"/>
    <mergeCell ref="F166:F167"/>
    <mergeCell ref="G166:G167"/>
    <mergeCell ref="F168:F169"/>
    <mergeCell ref="G168:G169"/>
    <mergeCell ref="F170:F171"/>
    <mergeCell ref="G170:G171"/>
    <mergeCell ref="F172:F173"/>
    <mergeCell ref="G172:G173"/>
    <mergeCell ref="F174:F175"/>
    <mergeCell ref="G174:G175"/>
    <mergeCell ref="F176:F177"/>
    <mergeCell ref="G176:G177"/>
    <mergeCell ref="F178:F179"/>
    <mergeCell ref="G178:G179"/>
    <mergeCell ref="F144:F145"/>
    <mergeCell ref="G144:G145"/>
    <mergeCell ref="F146:F147"/>
    <mergeCell ref="G146:G147"/>
    <mergeCell ref="F148:F149"/>
    <mergeCell ref="G148:G149"/>
    <mergeCell ref="F150:F151"/>
    <mergeCell ref="G150:G151"/>
    <mergeCell ref="F152:F153"/>
    <mergeCell ref="G152:G153"/>
    <mergeCell ref="F154:F155"/>
    <mergeCell ref="G154:G155"/>
    <mergeCell ref="F156:F157"/>
    <mergeCell ref="G156:G157"/>
    <mergeCell ref="F158:F159"/>
    <mergeCell ref="G158:G159"/>
    <mergeCell ref="F160:F161"/>
    <mergeCell ref="G160:G161"/>
    <mergeCell ref="F162:F163"/>
    <mergeCell ref="G162:G163"/>
    <mergeCell ref="F164:F165"/>
    <mergeCell ref="G164:G165"/>
    <mergeCell ref="F202:F203"/>
    <mergeCell ref="G202:G203"/>
    <mergeCell ref="F184:F185"/>
    <mergeCell ref="G184:G185"/>
    <mergeCell ref="F186:F187"/>
    <mergeCell ref="G186:G187"/>
    <mergeCell ref="F188:F189"/>
    <mergeCell ref="G188:G189"/>
    <mergeCell ref="F190:F191"/>
    <mergeCell ref="G190:G191"/>
    <mergeCell ref="F192:F193"/>
    <mergeCell ref="G192:G193"/>
    <mergeCell ref="F194:F195"/>
    <mergeCell ref="G194:G195"/>
    <mergeCell ref="F196:F197"/>
    <mergeCell ref="G196:G197"/>
    <mergeCell ref="F198:F199"/>
    <mergeCell ref="G198:G199"/>
    <mergeCell ref="F200:F201"/>
    <mergeCell ref="G200:G201"/>
    <mergeCell ref="F206:F207"/>
    <mergeCell ref="G206:G207"/>
    <mergeCell ref="F208:F209"/>
    <mergeCell ref="G208:G209"/>
    <mergeCell ref="F210:F211"/>
    <mergeCell ref="G210:G211"/>
    <mergeCell ref="F212:F213"/>
    <mergeCell ref="G212:G213"/>
    <mergeCell ref="F214:F215"/>
    <mergeCell ref="G214:G215"/>
    <mergeCell ref="F216:F217"/>
    <mergeCell ref="G216:G217"/>
    <mergeCell ref="F218:F219"/>
    <mergeCell ref="G218:G219"/>
    <mergeCell ref="F220:F221"/>
    <mergeCell ref="G220:G221"/>
    <mergeCell ref="A222:A223"/>
    <mergeCell ref="B222:B223"/>
    <mergeCell ref="C222:C223"/>
    <mergeCell ref="D222:D223"/>
    <mergeCell ref="E222:E223"/>
    <mergeCell ref="F222:F223"/>
    <mergeCell ref="G222:G223"/>
    <mergeCell ref="C212:C213"/>
    <mergeCell ref="D212:D213"/>
    <mergeCell ref="E212:E213"/>
    <mergeCell ref="A210:A211"/>
    <mergeCell ref="B210:B211"/>
    <mergeCell ref="C210:C211"/>
    <mergeCell ref="D210:D211"/>
    <mergeCell ref="E210:E211"/>
    <mergeCell ref="A208:A209"/>
    <mergeCell ref="A224:A225"/>
    <mergeCell ref="B224:B225"/>
    <mergeCell ref="C224:C225"/>
    <mergeCell ref="D224:D225"/>
    <mergeCell ref="E224:E225"/>
    <mergeCell ref="F224:F225"/>
    <mergeCell ref="G224:G225"/>
    <mergeCell ref="A226:A227"/>
    <mergeCell ref="B226:B227"/>
    <mergeCell ref="C226:C227"/>
    <mergeCell ref="D226:D227"/>
    <mergeCell ref="E226:E227"/>
    <mergeCell ref="F226:F227"/>
    <mergeCell ref="G226:G227"/>
    <mergeCell ref="A228:A229"/>
    <mergeCell ref="B228:B229"/>
    <mergeCell ref="C228:C229"/>
    <mergeCell ref="D228:D229"/>
    <mergeCell ref="E228:E229"/>
    <mergeCell ref="F228:F229"/>
    <mergeCell ref="G228:G229"/>
    <mergeCell ref="A230:A231"/>
    <mergeCell ref="B230:B231"/>
    <mergeCell ref="C230:C231"/>
    <mergeCell ref="D230:D231"/>
    <mergeCell ref="E230:E231"/>
    <mergeCell ref="F230:F231"/>
    <mergeCell ref="G230:G231"/>
    <mergeCell ref="A232:A233"/>
    <mergeCell ref="B232:B233"/>
    <mergeCell ref="C232:C233"/>
    <mergeCell ref="D232:D233"/>
    <mergeCell ref="E232:E233"/>
    <mergeCell ref="F232:F233"/>
    <mergeCell ref="G232:G233"/>
    <mergeCell ref="A234:A235"/>
    <mergeCell ref="B234:B235"/>
    <mergeCell ref="C234:C235"/>
    <mergeCell ref="D234:D235"/>
    <mergeCell ref="E234:E235"/>
    <mergeCell ref="F234:F235"/>
    <mergeCell ref="G234:G235"/>
    <mergeCell ref="A236:A237"/>
    <mergeCell ref="B236:B237"/>
    <mergeCell ref="C236:C237"/>
    <mergeCell ref="D236:D237"/>
    <mergeCell ref="E236:E237"/>
    <mergeCell ref="F236:F237"/>
    <mergeCell ref="G236:G237"/>
    <mergeCell ref="A238:A239"/>
    <mergeCell ref="B238:B239"/>
    <mergeCell ref="C238:C239"/>
    <mergeCell ref="D238:D239"/>
    <mergeCell ref="E238:E239"/>
    <mergeCell ref="F238:F239"/>
    <mergeCell ref="G238:G239"/>
    <mergeCell ref="A240:A241"/>
    <mergeCell ref="B240:B241"/>
    <mergeCell ref="C240:C241"/>
    <mergeCell ref="D240:D241"/>
    <mergeCell ref="E240:E241"/>
    <mergeCell ref="F240:F241"/>
    <mergeCell ref="G240:G241"/>
    <mergeCell ref="A242:A243"/>
    <mergeCell ref="B242:B243"/>
    <mergeCell ref="C242:C243"/>
    <mergeCell ref="D242:D243"/>
    <mergeCell ref="E242:E243"/>
    <mergeCell ref="F242:F243"/>
    <mergeCell ref="G242:G243"/>
    <mergeCell ref="A244:A245"/>
    <mergeCell ref="B244:B245"/>
    <mergeCell ref="C244:C245"/>
    <mergeCell ref="D244:D245"/>
    <mergeCell ref="E244:E245"/>
    <mergeCell ref="F244:F245"/>
    <mergeCell ref="G244:G245"/>
    <mergeCell ref="A246:A247"/>
    <mergeCell ref="B246:B247"/>
    <mergeCell ref="C246:C247"/>
    <mergeCell ref="D246:D247"/>
    <mergeCell ref="E246:E247"/>
    <mergeCell ref="F246:F247"/>
    <mergeCell ref="G246:G247"/>
    <mergeCell ref="A248:A249"/>
    <mergeCell ref="B248:B249"/>
    <mergeCell ref="C248:C249"/>
    <mergeCell ref="D248:D249"/>
    <mergeCell ref="E248:E249"/>
    <mergeCell ref="F248:F249"/>
    <mergeCell ref="G248:G249"/>
    <mergeCell ref="A250:A251"/>
    <mergeCell ref="B250:B251"/>
    <mergeCell ref="C250:C251"/>
    <mergeCell ref="D250:D251"/>
    <mergeCell ref="E250:E251"/>
    <mergeCell ref="F250:F251"/>
    <mergeCell ref="G250:G251"/>
    <mergeCell ref="A252:A253"/>
    <mergeCell ref="B252:B253"/>
    <mergeCell ref="C252:C253"/>
    <mergeCell ref="D252:D253"/>
    <mergeCell ref="E252:E253"/>
    <mergeCell ref="F252:F253"/>
    <mergeCell ref="G252:G253"/>
    <mergeCell ref="A254:A255"/>
    <mergeCell ref="B254:B255"/>
    <mergeCell ref="C254:C255"/>
    <mergeCell ref="D254:D255"/>
    <mergeCell ref="E254:E255"/>
    <mergeCell ref="F254:F255"/>
    <mergeCell ref="G254:G255"/>
    <mergeCell ref="A256:A257"/>
    <mergeCell ref="B256:B257"/>
    <mergeCell ref="C256:C257"/>
    <mergeCell ref="D256:D257"/>
    <mergeCell ref="E256:E257"/>
    <mergeCell ref="F256:F257"/>
    <mergeCell ref="G256:G257"/>
    <mergeCell ref="A258:A259"/>
    <mergeCell ref="B258:B259"/>
    <mergeCell ref="C258:C259"/>
    <mergeCell ref="D258:D259"/>
    <mergeCell ref="E258:E259"/>
    <mergeCell ref="F258:F259"/>
    <mergeCell ref="G258:G259"/>
    <mergeCell ref="A260:A261"/>
    <mergeCell ref="B260:B261"/>
    <mergeCell ref="C260:C261"/>
    <mergeCell ref="D260:D261"/>
    <mergeCell ref="E260:E261"/>
    <mergeCell ref="F260:F261"/>
    <mergeCell ref="G260:G261"/>
    <mergeCell ref="A262:A263"/>
    <mergeCell ref="B262:B263"/>
    <mergeCell ref="C262:C263"/>
    <mergeCell ref="D262:D263"/>
    <mergeCell ref="E262:E263"/>
    <mergeCell ref="F262:F263"/>
    <mergeCell ref="G262:G263"/>
    <mergeCell ref="A264:A265"/>
    <mergeCell ref="B264:B265"/>
    <mergeCell ref="C264:C265"/>
    <mergeCell ref="D264:D265"/>
    <mergeCell ref="E264:E265"/>
    <mergeCell ref="F264:F265"/>
    <mergeCell ref="G264:G265"/>
    <mergeCell ref="A266:A267"/>
    <mergeCell ref="B266:B267"/>
    <mergeCell ref="C266:C267"/>
    <mergeCell ref="D266:D267"/>
    <mergeCell ref="E266:E267"/>
    <mergeCell ref="F266:F267"/>
    <mergeCell ref="G266:G267"/>
    <mergeCell ref="A268:A269"/>
    <mergeCell ref="B268:B269"/>
    <mergeCell ref="C268:C269"/>
    <mergeCell ref="D268:D269"/>
    <mergeCell ref="E268:E269"/>
    <mergeCell ref="F268:F269"/>
    <mergeCell ref="G268:G269"/>
    <mergeCell ref="A270:A271"/>
    <mergeCell ref="B270:B271"/>
    <mergeCell ref="C270:C271"/>
    <mergeCell ref="D270:D271"/>
    <mergeCell ref="E270:E271"/>
    <mergeCell ref="F270:F271"/>
    <mergeCell ref="G270:G271"/>
    <mergeCell ref="A272:A273"/>
    <mergeCell ref="B272:B273"/>
    <mergeCell ref="C272:C273"/>
    <mergeCell ref="D272:D273"/>
    <mergeCell ref="E272:E273"/>
    <mergeCell ref="F272:F273"/>
    <mergeCell ref="G272:G273"/>
    <mergeCell ref="A274:A275"/>
    <mergeCell ref="B274:B275"/>
    <mergeCell ref="C274:C275"/>
    <mergeCell ref="D274:D275"/>
    <mergeCell ref="E274:E275"/>
    <mergeCell ref="F274:F275"/>
    <mergeCell ref="G274:G275"/>
    <mergeCell ref="A276:A277"/>
    <mergeCell ref="B276:B277"/>
    <mergeCell ref="C276:C277"/>
    <mergeCell ref="D276:D277"/>
    <mergeCell ref="E276:E277"/>
    <mergeCell ref="F276:F277"/>
    <mergeCell ref="G276:G277"/>
    <mergeCell ref="A278:A279"/>
    <mergeCell ref="B278:B279"/>
    <mergeCell ref="C278:C279"/>
    <mergeCell ref="D278:D279"/>
    <mergeCell ref="E278:E279"/>
    <mergeCell ref="F278:F279"/>
    <mergeCell ref="G278:G279"/>
    <mergeCell ref="A280:A281"/>
    <mergeCell ref="B280:B281"/>
    <mergeCell ref="C280:C281"/>
    <mergeCell ref="D280:D281"/>
    <mergeCell ref="E280:E281"/>
    <mergeCell ref="F280:F281"/>
    <mergeCell ref="G280:G281"/>
    <mergeCell ref="A282:A283"/>
    <mergeCell ref="B282:B283"/>
    <mergeCell ref="C282:C283"/>
    <mergeCell ref="D282:D283"/>
    <mergeCell ref="E282:E283"/>
    <mergeCell ref="F282:F283"/>
    <mergeCell ref="G282:G283"/>
    <mergeCell ref="A284:A285"/>
    <mergeCell ref="B284:B285"/>
    <mergeCell ref="C284:C285"/>
    <mergeCell ref="D284:D285"/>
    <mergeCell ref="E284:E285"/>
    <mergeCell ref="F284:F285"/>
    <mergeCell ref="G284:G285"/>
    <mergeCell ref="A286:A287"/>
    <mergeCell ref="B286:B287"/>
    <mergeCell ref="C286:C287"/>
    <mergeCell ref="D286:D287"/>
    <mergeCell ref="E286:E287"/>
    <mergeCell ref="F286:F287"/>
    <mergeCell ref="G286:G287"/>
    <mergeCell ref="A288:A289"/>
    <mergeCell ref="B288:B289"/>
    <mergeCell ref="C288:C289"/>
    <mergeCell ref="D288:D289"/>
    <mergeCell ref="E288:E289"/>
    <mergeCell ref="F288:F289"/>
    <mergeCell ref="G288:G289"/>
    <mergeCell ref="A290:A291"/>
    <mergeCell ref="B290:B291"/>
    <mergeCell ref="C290:C291"/>
    <mergeCell ref="D290:D291"/>
    <mergeCell ref="E290:E291"/>
    <mergeCell ref="F290:F291"/>
    <mergeCell ref="G290:G291"/>
    <mergeCell ref="A292:A293"/>
    <mergeCell ref="B292:B293"/>
    <mergeCell ref="C292:C293"/>
    <mergeCell ref="D292:D293"/>
    <mergeCell ref="E292:E293"/>
    <mergeCell ref="F292:F293"/>
    <mergeCell ref="G292:G293"/>
    <mergeCell ref="A294:A295"/>
    <mergeCell ref="B294:B295"/>
    <mergeCell ref="C294:C295"/>
    <mergeCell ref="D294:D295"/>
    <mergeCell ref="E294:E295"/>
    <mergeCell ref="F294:F295"/>
    <mergeCell ref="G294:G295"/>
    <mergeCell ref="A296:A297"/>
    <mergeCell ref="B296:B297"/>
    <mergeCell ref="C296:C297"/>
    <mergeCell ref="D296:D297"/>
    <mergeCell ref="E296:E297"/>
    <mergeCell ref="F296:F297"/>
    <mergeCell ref="G296:G297"/>
    <mergeCell ref="A298:A299"/>
    <mergeCell ref="B298:B299"/>
    <mergeCell ref="C298:C299"/>
    <mergeCell ref="D298:D299"/>
    <mergeCell ref="E298:E299"/>
    <mergeCell ref="F298:F299"/>
    <mergeCell ref="G298:G299"/>
    <mergeCell ref="A300:A301"/>
    <mergeCell ref="B300:B301"/>
    <mergeCell ref="C300:C301"/>
    <mergeCell ref="D300:D301"/>
    <mergeCell ref="E300:E301"/>
    <mergeCell ref="F300:F301"/>
    <mergeCell ref="G300:G301"/>
    <mergeCell ref="A302:A303"/>
    <mergeCell ref="B302:B303"/>
    <mergeCell ref="C302:C303"/>
    <mergeCell ref="D302:D303"/>
    <mergeCell ref="E302:E303"/>
    <mergeCell ref="F302:F303"/>
    <mergeCell ref="G302:G303"/>
    <mergeCell ref="A304:A305"/>
    <mergeCell ref="B304:B305"/>
    <mergeCell ref="C304:C305"/>
    <mergeCell ref="D304:D305"/>
    <mergeCell ref="E304:E305"/>
    <mergeCell ref="F304:F305"/>
    <mergeCell ref="G304:G305"/>
    <mergeCell ref="A306:A307"/>
    <mergeCell ref="B306:B307"/>
    <mergeCell ref="C306:C307"/>
    <mergeCell ref="D306:D307"/>
    <mergeCell ref="E306:E307"/>
    <mergeCell ref="F306:F307"/>
    <mergeCell ref="G306:G307"/>
    <mergeCell ref="A308:A309"/>
    <mergeCell ref="B308:B309"/>
    <mergeCell ref="C308:C309"/>
    <mergeCell ref="D308:D309"/>
    <mergeCell ref="E308:E309"/>
    <mergeCell ref="F308:F309"/>
    <mergeCell ref="G308:G309"/>
    <mergeCell ref="A310:A311"/>
    <mergeCell ref="B310:B311"/>
    <mergeCell ref="C310:C311"/>
    <mergeCell ref="D310:D311"/>
    <mergeCell ref="E310:E311"/>
    <mergeCell ref="F310:F311"/>
    <mergeCell ref="G310:G311"/>
    <mergeCell ref="A312:A313"/>
    <mergeCell ref="B312:B313"/>
    <mergeCell ref="C312:C313"/>
    <mergeCell ref="D312:D313"/>
    <mergeCell ref="E312:E313"/>
    <mergeCell ref="F312:F313"/>
    <mergeCell ref="G312:G313"/>
    <mergeCell ref="A314:A315"/>
    <mergeCell ref="B314:B315"/>
    <mergeCell ref="C314:C315"/>
    <mergeCell ref="D314:D315"/>
    <mergeCell ref="E314:E315"/>
    <mergeCell ref="F314:F315"/>
    <mergeCell ref="G314:G315"/>
    <mergeCell ref="A316:A317"/>
    <mergeCell ref="B316:B317"/>
    <mergeCell ref="C316:C317"/>
    <mergeCell ref="D316:D317"/>
    <mergeCell ref="E316:E317"/>
    <mergeCell ref="F316:F317"/>
    <mergeCell ref="G316:G317"/>
    <mergeCell ref="A318:A319"/>
    <mergeCell ref="B318:B319"/>
    <mergeCell ref="C318:C319"/>
    <mergeCell ref="D318:D319"/>
    <mergeCell ref="E318:E319"/>
    <mergeCell ref="F318:F319"/>
    <mergeCell ref="G318:G319"/>
    <mergeCell ref="A320:A321"/>
    <mergeCell ref="B320:B321"/>
    <mergeCell ref="C320:C321"/>
    <mergeCell ref="D320:D321"/>
    <mergeCell ref="E320:E321"/>
    <mergeCell ref="F320:F321"/>
    <mergeCell ref="G320:G321"/>
    <mergeCell ref="A322:A323"/>
    <mergeCell ref="B322:B323"/>
    <mergeCell ref="C322:C323"/>
    <mergeCell ref="D322:D323"/>
    <mergeCell ref="E322:E323"/>
    <mergeCell ref="F322:F323"/>
    <mergeCell ref="G322:G323"/>
    <mergeCell ref="A324:A325"/>
    <mergeCell ref="B324:B325"/>
    <mergeCell ref="C324:C325"/>
    <mergeCell ref="D324:D325"/>
    <mergeCell ref="E324:E325"/>
    <mergeCell ref="F324:F325"/>
    <mergeCell ref="G324:G325"/>
    <mergeCell ref="A326:A327"/>
    <mergeCell ref="B326:B327"/>
    <mergeCell ref="C326:C327"/>
    <mergeCell ref="D326:D327"/>
    <mergeCell ref="E326:E327"/>
    <mergeCell ref="F326:F327"/>
    <mergeCell ref="G326:G327"/>
    <mergeCell ref="A328:A329"/>
    <mergeCell ref="B328:B329"/>
    <mergeCell ref="C328:C329"/>
    <mergeCell ref="D328:D329"/>
    <mergeCell ref="E328:E329"/>
    <mergeCell ref="F328:F329"/>
    <mergeCell ref="G328:G329"/>
    <mergeCell ref="A330:A331"/>
    <mergeCell ref="B330:B331"/>
    <mergeCell ref="C330:C331"/>
    <mergeCell ref="D330:D331"/>
    <mergeCell ref="E330:E331"/>
    <mergeCell ref="F330:F331"/>
    <mergeCell ref="G330:G331"/>
    <mergeCell ref="A332:A333"/>
    <mergeCell ref="B332:B333"/>
    <mergeCell ref="C332:C333"/>
    <mergeCell ref="D332:D333"/>
    <mergeCell ref="E332:E333"/>
    <mergeCell ref="F332:F333"/>
    <mergeCell ref="G332:G333"/>
    <mergeCell ref="A334:A335"/>
    <mergeCell ref="B334:B335"/>
    <mergeCell ref="C334:C335"/>
    <mergeCell ref="D334:D335"/>
    <mergeCell ref="E334:E335"/>
    <mergeCell ref="F334:F335"/>
    <mergeCell ref="G334:G335"/>
    <mergeCell ref="A336:A337"/>
    <mergeCell ref="B336:B337"/>
    <mergeCell ref="C336:C337"/>
    <mergeCell ref="D336:D337"/>
    <mergeCell ref="E336:E337"/>
    <mergeCell ref="F336:F337"/>
    <mergeCell ref="G336:G337"/>
    <mergeCell ref="A338:A339"/>
    <mergeCell ref="B338:B339"/>
    <mergeCell ref="C338:C339"/>
    <mergeCell ref="D338:D339"/>
    <mergeCell ref="E338:E339"/>
    <mergeCell ref="F338:F339"/>
    <mergeCell ref="G338:G339"/>
    <mergeCell ref="A340:A341"/>
    <mergeCell ref="B340:B341"/>
    <mergeCell ref="C340:C341"/>
    <mergeCell ref="D340:D341"/>
    <mergeCell ref="E340:E341"/>
    <mergeCell ref="F340:F341"/>
    <mergeCell ref="G340:G341"/>
    <mergeCell ref="A342:A343"/>
    <mergeCell ref="B342:B343"/>
    <mergeCell ref="C342:C343"/>
    <mergeCell ref="D342:D343"/>
    <mergeCell ref="E342:E343"/>
    <mergeCell ref="F342:F343"/>
    <mergeCell ref="G342:G343"/>
    <mergeCell ref="A344:A345"/>
    <mergeCell ref="B344:B345"/>
    <mergeCell ref="C344:C345"/>
    <mergeCell ref="D344:D345"/>
    <mergeCell ref="E344:E345"/>
    <mergeCell ref="F344:F345"/>
    <mergeCell ref="G344:G345"/>
    <mergeCell ref="A346:A347"/>
    <mergeCell ref="B346:B347"/>
    <mergeCell ref="C346:C347"/>
    <mergeCell ref="D346:D347"/>
    <mergeCell ref="E346:E347"/>
    <mergeCell ref="F346:F347"/>
    <mergeCell ref="G346:G347"/>
    <mergeCell ref="A348:A349"/>
    <mergeCell ref="B348:B349"/>
    <mergeCell ref="C348:C349"/>
    <mergeCell ref="D348:D349"/>
    <mergeCell ref="E348:E349"/>
    <mergeCell ref="F348:F349"/>
    <mergeCell ref="G348:G349"/>
    <mergeCell ref="A350:A351"/>
    <mergeCell ref="B350:B351"/>
    <mergeCell ref="C350:C351"/>
    <mergeCell ref="D350:D351"/>
    <mergeCell ref="E350:E351"/>
    <mergeCell ref="F350:F351"/>
    <mergeCell ref="G350:G351"/>
    <mergeCell ref="A352:A353"/>
    <mergeCell ref="B352:B353"/>
    <mergeCell ref="C352:C353"/>
    <mergeCell ref="D352:D353"/>
    <mergeCell ref="E352:E353"/>
    <mergeCell ref="F352:F353"/>
    <mergeCell ref="G352:G353"/>
    <mergeCell ref="A354:A355"/>
    <mergeCell ref="B354:B355"/>
    <mergeCell ref="C354:C355"/>
    <mergeCell ref="D354:D355"/>
    <mergeCell ref="E354:E355"/>
    <mergeCell ref="F354:F355"/>
    <mergeCell ref="G354:G355"/>
    <mergeCell ref="A356:A357"/>
    <mergeCell ref="B356:B357"/>
    <mergeCell ref="C356:C357"/>
    <mergeCell ref="D356:D357"/>
    <mergeCell ref="E356:E357"/>
    <mergeCell ref="F356:F357"/>
    <mergeCell ref="G356:G357"/>
    <mergeCell ref="A358:A359"/>
    <mergeCell ref="B358:B359"/>
    <mergeCell ref="C358:C359"/>
    <mergeCell ref="D358:D359"/>
    <mergeCell ref="E358:E359"/>
    <mergeCell ref="F358:F359"/>
    <mergeCell ref="G358:G359"/>
    <mergeCell ref="A360:A361"/>
    <mergeCell ref="B360:B361"/>
    <mergeCell ref="C360:C361"/>
    <mergeCell ref="D360:D361"/>
    <mergeCell ref="E360:E361"/>
    <mergeCell ref="F360:F361"/>
    <mergeCell ref="G360:G361"/>
    <mergeCell ref="A362:A363"/>
    <mergeCell ref="B362:B363"/>
    <mergeCell ref="C362:C363"/>
    <mergeCell ref="D362:D363"/>
    <mergeCell ref="E362:E363"/>
    <mergeCell ref="F362:F363"/>
    <mergeCell ref="G362:G363"/>
    <mergeCell ref="A364:A365"/>
    <mergeCell ref="B364:B365"/>
    <mergeCell ref="C364:C365"/>
    <mergeCell ref="D364:D365"/>
    <mergeCell ref="E364:E365"/>
    <mergeCell ref="F364:F365"/>
    <mergeCell ref="G364:G365"/>
    <mergeCell ref="A366:A367"/>
    <mergeCell ref="B366:B367"/>
    <mergeCell ref="C366:C367"/>
    <mergeCell ref="D366:D367"/>
    <mergeCell ref="E366:E367"/>
    <mergeCell ref="F366:F367"/>
    <mergeCell ref="G366:G367"/>
    <mergeCell ref="A368:A369"/>
    <mergeCell ref="B368:B369"/>
    <mergeCell ref="C368:C369"/>
    <mergeCell ref="D368:D369"/>
    <mergeCell ref="E368:E369"/>
    <mergeCell ref="F368:F369"/>
    <mergeCell ref="G368:G369"/>
    <mergeCell ref="A370:A371"/>
    <mergeCell ref="B370:B371"/>
    <mergeCell ref="C370:C371"/>
    <mergeCell ref="D370:D371"/>
    <mergeCell ref="E370:E371"/>
    <mergeCell ref="F370:F371"/>
    <mergeCell ref="G370:G371"/>
    <mergeCell ref="A372:A373"/>
    <mergeCell ref="B372:B373"/>
    <mergeCell ref="C372:C373"/>
    <mergeCell ref="D372:D373"/>
    <mergeCell ref="E372:E373"/>
    <mergeCell ref="F372:F373"/>
    <mergeCell ref="G372:G373"/>
    <mergeCell ref="A374:A375"/>
    <mergeCell ref="B374:B375"/>
    <mergeCell ref="C374:C375"/>
    <mergeCell ref="D374:D375"/>
    <mergeCell ref="E374:E375"/>
    <mergeCell ref="F374:F375"/>
    <mergeCell ref="G374:G375"/>
    <mergeCell ref="A376:A377"/>
    <mergeCell ref="B376:B377"/>
    <mergeCell ref="C376:C377"/>
    <mergeCell ref="D376:D377"/>
    <mergeCell ref="E376:E377"/>
    <mergeCell ref="F376:F377"/>
    <mergeCell ref="G376:G377"/>
    <mergeCell ref="A378:A379"/>
    <mergeCell ref="B378:B379"/>
    <mergeCell ref="C378:C379"/>
    <mergeCell ref="D378:D379"/>
    <mergeCell ref="E378:E379"/>
    <mergeCell ref="F378:F379"/>
    <mergeCell ref="G378:G379"/>
    <mergeCell ref="A380:A381"/>
    <mergeCell ref="B380:B381"/>
    <mergeCell ref="C380:C381"/>
    <mergeCell ref="D380:D381"/>
    <mergeCell ref="E380:E381"/>
    <mergeCell ref="F380:F381"/>
    <mergeCell ref="G380:G381"/>
    <mergeCell ref="A382:A383"/>
    <mergeCell ref="B382:B383"/>
    <mergeCell ref="C382:C383"/>
    <mergeCell ref="D382:D383"/>
    <mergeCell ref="E382:E383"/>
    <mergeCell ref="F382:F383"/>
    <mergeCell ref="G382:G383"/>
    <mergeCell ref="A384:A385"/>
    <mergeCell ref="B384:B385"/>
    <mergeCell ref="C384:C385"/>
    <mergeCell ref="D384:D385"/>
    <mergeCell ref="E384:E385"/>
    <mergeCell ref="F384:F385"/>
    <mergeCell ref="G384:G385"/>
    <mergeCell ref="A386:A387"/>
    <mergeCell ref="B386:B387"/>
    <mergeCell ref="C386:C387"/>
    <mergeCell ref="D386:D387"/>
    <mergeCell ref="E386:E387"/>
    <mergeCell ref="F386:F387"/>
    <mergeCell ref="G386:G387"/>
    <mergeCell ref="A388:A389"/>
    <mergeCell ref="B388:B389"/>
    <mergeCell ref="C388:C389"/>
    <mergeCell ref="D388:D389"/>
    <mergeCell ref="E388:E389"/>
    <mergeCell ref="F388:F389"/>
    <mergeCell ref="G388:G389"/>
    <mergeCell ref="A390:A391"/>
    <mergeCell ref="B390:B391"/>
    <mergeCell ref="C390:C391"/>
    <mergeCell ref="D390:D391"/>
    <mergeCell ref="E390:E391"/>
    <mergeCell ref="F390:F391"/>
    <mergeCell ref="G390:G391"/>
    <mergeCell ref="A392:A393"/>
    <mergeCell ref="B392:B393"/>
    <mergeCell ref="C392:C393"/>
    <mergeCell ref="D392:D393"/>
    <mergeCell ref="E392:E393"/>
    <mergeCell ref="F392:F393"/>
    <mergeCell ref="G392:G393"/>
    <mergeCell ref="A394:A395"/>
    <mergeCell ref="B394:B395"/>
    <mergeCell ref="C394:C395"/>
    <mergeCell ref="D394:D395"/>
    <mergeCell ref="E394:E395"/>
    <mergeCell ref="F394:F395"/>
    <mergeCell ref="G394:G395"/>
    <mergeCell ref="A396:A397"/>
    <mergeCell ref="B396:B397"/>
    <mergeCell ref="C396:C397"/>
    <mergeCell ref="D396:D397"/>
    <mergeCell ref="E396:E397"/>
    <mergeCell ref="F396:F397"/>
    <mergeCell ref="G396:G397"/>
    <mergeCell ref="A398:A399"/>
    <mergeCell ref="B398:B399"/>
    <mergeCell ref="C398:C399"/>
    <mergeCell ref="D398:D399"/>
    <mergeCell ref="E398:E399"/>
    <mergeCell ref="F398:F399"/>
    <mergeCell ref="G398:G399"/>
    <mergeCell ref="A400:A401"/>
    <mergeCell ref="B400:B401"/>
    <mergeCell ref="C400:C401"/>
    <mergeCell ref="D400:D401"/>
    <mergeCell ref="E400:E401"/>
    <mergeCell ref="F400:F401"/>
    <mergeCell ref="G400:G401"/>
    <mergeCell ref="A402:A403"/>
    <mergeCell ref="B402:B403"/>
    <mergeCell ref="C402:C403"/>
    <mergeCell ref="D402:D403"/>
    <mergeCell ref="E402:E403"/>
    <mergeCell ref="F402:F403"/>
    <mergeCell ref="G402:G403"/>
    <mergeCell ref="A404:A405"/>
    <mergeCell ref="B404:B405"/>
    <mergeCell ref="C404:C405"/>
    <mergeCell ref="D404:D405"/>
    <mergeCell ref="E404:E405"/>
    <mergeCell ref="F404:F405"/>
    <mergeCell ref="G404:G405"/>
    <mergeCell ref="A406:A407"/>
    <mergeCell ref="B406:B407"/>
    <mergeCell ref="C406:C407"/>
    <mergeCell ref="D406:D407"/>
    <mergeCell ref="E406:E407"/>
    <mergeCell ref="F406:F407"/>
    <mergeCell ref="G406:G407"/>
    <mergeCell ref="A408:A409"/>
    <mergeCell ref="B408:B409"/>
    <mergeCell ref="C408:C409"/>
    <mergeCell ref="D408:D409"/>
    <mergeCell ref="E408:E409"/>
    <mergeCell ref="F408:F409"/>
    <mergeCell ref="G408:G409"/>
    <mergeCell ref="A410:A411"/>
    <mergeCell ref="B410:B411"/>
    <mergeCell ref="C410:C411"/>
    <mergeCell ref="D410:D411"/>
    <mergeCell ref="E410:E411"/>
    <mergeCell ref="F410:F411"/>
    <mergeCell ref="G410:G411"/>
    <mergeCell ref="A412:A413"/>
    <mergeCell ref="B412:B413"/>
    <mergeCell ref="C412:C413"/>
    <mergeCell ref="D412:D413"/>
    <mergeCell ref="E412:E413"/>
    <mergeCell ref="F412:F413"/>
    <mergeCell ref="G412:G413"/>
    <mergeCell ref="A414:A415"/>
    <mergeCell ref="B414:B415"/>
    <mergeCell ref="C414:C415"/>
    <mergeCell ref="D414:D415"/>
    <mergeCell ref="E414:E415"/>
    <mergeCell ref="F414:F415"/>
    <mergeCell ref="G414:G415"/>
    <mergeCell ref="A416:A417"/>
    <mergeCell ref="B416:B417"/>
    <mergeCell ref="C416:C417"/>
    <mergeCell ref="D416:D417"/>
    <mergeCell ref="E416:E417"/>
    <mergeCell ref="F416:F417"/>
    <mergeCell ref="G416:G417"/>
    <mergeCell ref="A418:A419"/>
    <mergeCell ref="B418:B419"/>
    <mergeCell ref="C418:C419"/>
    <mergeCell ref="D418:D419"/>
    <mergeCell ref="E418:E419"/>
    <mergeCell ref="F418:F419"/>
    <mergeCell ref="G418:G419"/>
    <mergeCell ref="A420:A421"/>
    <mergeCell ref="B420:B421"/>
    <mergeCell ref="C420:C421"/>
    <mergeCell ref="D420:D421"/>
    <mergeCell ref="E420:E421"/>
    <mergeCell ref="F420:F421"/>
    <mergeCell ref="G420:G421"/>
    <mergeCell ref="A422:A423"/>
    <mergeCell ref="B422:B423"/>
    <mergeCell ref="C422:C423"/>
    <mergeCell ref="D422:D423"/>
    <mergeCell ref="E422:E423"/>
    <mergeCell ref="F422:F423"/>
    <mergeCell ref="G422:G423"/>
    <mergeCell ref="A424:A425"/>
    <mergeCell ref="B424:B425"/>
    <mergeCell ref="C424:C425"/>
    <mergeCell ref="D424:D425"/>
    <mergeCell ref="E424:E425"/>
    <mergeCell ref="F424:F425"/>
    <mergeCell ref="G424:G425"/>
    <mergeCell ref="A426:A427"/>
    <mergeCell ref="B426:B427"/>
    <mergeCell ref="C426:C427"/>
    <mergeCell ref="D426:D427"/>
    <mergeCell ref="E426:E427"/>
    <mergeCell ref="F426:F427"/>
    <mergeCell ref="G426:G427"/>
    <mergeCell ref="A428:A429"/>
    <mergeCell ref="B428:B429"/>
    <mergeCell ref="C428:C429"/>
    <mergeCell ref="D428:D429"/>
    <mergeCell ref="E428:E429"/>
    <mergeCell ref="F428:F429"/>
    <mergeCell ref="G428:G429"/>
    <mergeCell ref="A430:A431"/>
    <mergeCell ref="B430:B431"/>
    <mergeCell ref="C430:C431"/>
    <mergeCell ref="D430:D431"/>
    <mergeCell ref="E430:E431"/>
    <mergeCell ref="F430:F431"/>
    <mergeCell ref="G430:G431"/>
    <mergeCell ref="A432:A433"/>
    <mergeCell ref="B432:B433"/>
    <mergeCell ref="C432:C433"/>
    <mergeCell ref="D432:D433"/>
    <mergeCell ref="E432:E433"/>
    <mergeCell ref="F432:F433"/>
    <mergeCell ref="G432:G433"/>
    <mergeCell ref="A434:A435"/>
    <mergeCell ref="B434:B435"/>
    <mergeCell ref="C434:C435"/>
    <mergeCell ref="D434:D435"/>
    <mergeCell ref="E434:E435"/>
    <mergeCell ref="F434:F435"/>
    <mergeCell ref="G434:G435"/>
    <mergeCell ref="A436:A437"/>
    <mergeCell ref="B436:B437"/>
    <mergeCell ref="C436:C437"/>
    <mergeCell ref="D436:D437"/>
    <mergeCell ref="E436:E437"/>
    <mergeCell ref="F436:F437"/>
    <mergeCell ref="G436:G437"/>
    <mergeCell ref="A438:A439"/>
    <mergeCell ref="B438:B439"/>
    <mergeCell ref="C438:C439"/>
    <mergeCell ref="D438:D439"/>
    <mergeCell ref="E438:E439"/>
    <mergeCell ref="F438:F439"/>
    <mergeCell ref="G438:G439"/>
    <mergeCell ref="A440:A441"/>
    <mergeCell ref="B440:B441"/>
    <mergeCell ref="C440:C441"/>
    <mergeCell ref="D440:D441"/>
    <mergeCell ref="E440:E441"/>
    <mergeCell ref="F440:F441"/>
    <mergeCell ref="G440:G441"/>
    <mergeCell ref="A442:A443"/>
    <mergeCell ref="B442:B443"/>
    <mergeCell ref="C442:C443"/>
    <mergeCell ref="D442:D443"/>
    <mergeCell ref="E442:E443"/>
    <mergeCell ref="F442:F443"/>
    <mergeCell ref="G442:G443"/>
    <mergeCell ref="A444:A445"/>
    <mergeCell ref="B444:B445"/>
    <mergeCell ref="C444:C445"/>
    <mergeCell ref="D444:D445"/>
    <mergeCell ref="E444:E445"/>
    <mergeCell ref="F444:F445"/>
    <mergeCell ref="G444:G445"/>
    <mergeCell ref="A446:A447"/>
    <mergeCell ref="B446:B447"/>
    <mergeCell ref="C446:C447"/>
    <mergeCell ref="D446:D447"/>
    <mergeCell ref="E446:E447"/>
    <mergeCell ref="F446:F447"/>
    <mergeCell ref="G446:G447"/>
    <mergeCell ref="A448:A449"/>
    <mergeCell ref="B448:B449"/>
    <mergeCell ref="C448:C449"/>
    <mergeCell ref="D448:D449"/>
    <mergeCell ref="E448:E449"/>
    <mergeCell ref="F448:F449"/>
    <mergeCell ref="G448:G449"/>
    <mergeCell ref="A450:A451"/>
    <mergeCell ref="B450:B451"/>
    <mergeCell ref="C450:C451"/>
    <mergeCell ref="D450:D451"/>
    <mergeCell ref="E450:E451"/>
    <mergeCell ref="F450:F451"/>
    <mergeCell ref="G450:G451"/>
    <mergeCell ref="A452:A453"/>
    <mergeCell ref="B452:B453"/>
    <mergeCell ref="C452:C453"/>
    <mergeCell ref="D452:D453"/>
    <mergeCell ref="E452:E453"/>
    <mergeCell ref="F452:F453"/>
    <mergeCell ref="G452:G453"/>
    <mergeCell ref="A454:A455"/>
    <mergeCell ref="B454:B455"/>
    <mergeCell ref="C454:C455"/>
    <mergeCell ref="D454:D455"/>
    <mergeCell ref="E454:E455"/>
    <mergeCell ref="F454:F455"/>
    <mergeCell ref="G454:G455"/>
    <mergeCell ref="A456:A457"/>
    <mergeCell ref="B456:B457"/>
    <mergeCell ref="C456:C457"/>
    <mergeCell ref="D456:D457"/>
    <mergeCell ref="E456:E457"/>
    <mergeCell ref="F456:F457"/>
    <mergeCell ref="G456:G457"/>
    <mergeCell ref="A458:A459"/>
    <mergeCell ref="B458:B459"/>
    <mergeCell ref="C458:C459"/>
    <mergeCell ref="D458:D459"/>
    <mergeCell ref="E458:E459"/>
    <mergeCell ref="F458:F459"/>
    <mergeCell ref="G458:G459"/>
    <mergeCell ref="A460:A461"/>
    <mergeCell ref="B460:B461"/>
    <mergeCell ref="C460:C461"/>
    <mergeCell ref="D460:D461"/>
    <mergeCell ref="E460:E461"/>
    <mergeCell ref="F460:F461"/>
    <mergeCell ref="G460:G461"/>
    <mergeCell ref="A462:A463"/>
    <mergeCell ref="B462:B463"/>
    <mergeCell ref="C462:C463"/>
    <mergeCell ref="D462:D463"/>
    <mergeCell ref="E462:E463"/>
    <mergeCell ref="F462:F463"/>
    <mergeCell ref="G462:G463"/>
    <mergeCell ref="A464:A465"/>
    <mergeCell ref="B464:B465"/>
    <mergeCell ref="C464:C465"/>
    <mergeCell ref="D464:D465"/>
    <mergeCell ref="E464:E465"/>
    <mergeCell ref="F464:F465"/>
    <mergeCell ref="G464:G465"/>
    <mergeCell ref="A466:A467"/>
    <mergeCell ref="B466:B467"/>
    <mergeCell ref="C466:C467"/>
    <mergeCell ref="D466:D467"/>
    <mergeCell ref="E466:E467"/>
    <mergeCell ref="F466:F467"/>
    <mergeCell ref="G466:G467"/>
    <mergeCell ref="A468:A469"/>
    <mergeCell ref="B468:B469"/>
    <mergeCell ref="C468:C469"/>
    <mergeCell ref="D468:D469"/>
    <mergeCell ref="E468:E469"/>
    <mergeCell ref="F468:F469"/>
    <mergeCell ref="G468:G469"/>
    <mergeCell ref="A470:A471"/>
    <mergeCell ref="B470:B471"/>
    <mergeCell ref="C470:C471"/>
    <mergeCell ref="D470:D471"/>
    <mergeCell ref="E470:E471"/>
    <mergeCell ref="F470:F471"/>
    <mergeCell ref="G470:G471"/>
    <mergeCell ref="A472:A473"/>
    <mergeCell ref="B472:B473"/>
    <mergeCell ref="C472:C473"/>
    <mergeCell ref="D472:D473"/>
    <mergeCell ref="E472:E473"/>
    <mergeCell ref="F472:F473"/>
    <mergeCell ref="G472:G473"/>
    <mergeCell ref="A474:A475"/>
    <mergeCell ref="B474:B475"/>
    <mergeCell ref="C474:C475"/>
    <mergeCell ref="D474:D475"/>
    <mergeCell ref="E474:E475"/>
    <mergeCell ref="F474:F475"/>
    <mergeCell ref="G474:G475"/>
    <mergeCell ref="A476:A477"/>
    <mergeCell ref="B476:B477"/>
    <mergeCell ref="C476:C477"/>
    <mergeCell ref="D476:D477"/>
    <mergeCell ref="E476:E477"/>
    <mergeCell ref="F476:F477"/>
    <mergeCell ref="G476:G477"/>
    <mergeCell ref="A478:A479"/>
    <mergeCell ref="B478:B479"/>
    <mergeCell ref="C478:C479"/>
    <mergeCell ref="D478:D479"/>
    <mergeCell ref="E478:E479"/>
    <mergeCell ref="F478:F479"/>
    <mergeCell ref="G478:G479"/>
    <mergeCell ref="A480:A481"/>
    <mergeCell ref="B480:B481"/>
    <mergeCell ref="C480:C481"/>
    <mergeCell ref="D480:D481"/>
    <mergeCell ref="E480:E481"/>
    <mergeCell ref="F480:F481"/>
    <mergeCell ref="G480:G481"/>
    <mergeCell ref="A482:A483"/>
    <mergeCell ref="B482:B483"/>
    <mergeCell ref="C482:C483"/>
    <mergeCell ref="D482:D483"/>
    <mergeCell ref="E482:E483"/>
    <mergeCell ref="F482:F483"/>
    <mergeCell ref="G482:G483"/>
    <mergeCell ref="A484:A485"/>
    <mergeCell ref="B484:B485"/>
    <mergeCell ref="C484:C485"/>
    <mergeCell ref="D484:D485"/>
    <mergeCell ref="E484:E485"/>
    <mergeCell ref="F484:F485"/>
    <mergeCell ref="G484:G485"/>
    <mergeCell ref="A486:A487"/>
    <mergeCell ref="B486:B487"/>
    <mergeCell ref="C486:C487"/>
    <mergeCell ref="D486:D487"/>
    <mergeCell ref="E486:E487"/>
    <mergeCell ref="F486:F487"/>
    <mergeCell ref="G486:G487"/>
    <mergeCell ref="A488:A489"/>
    <mergeCell ref="B488:B489"/>
    <mergeCell ref="C488:C489"/>
    <mergeCell ref="D488:D489"/>
    <mergeCell ref="E488:E489"/>
    <mergeCell ref="F488:F489"/>
    <mergeCell ref="G488:G489"/>
    <mergeCell ref="A490:A491"/>
    <mergeCell ref="B490:B491"/>
    <mergeCell ref="C490:C491"/>
    <mergeCell ref="D490:D491"/>
    <mergeCell ref="E490:E491"/>
    <mergeCell ref="F490:F491"/>
    <mergeCell ref="G490:G491"/>
    <mergeCell ref="A492:A493"/>
    <mergeCell ref="B492:B493"/>
    <mergeCell ref="C492:C493"/>
    <mergeCell ref="D492:D493"/>
    <mergeCell ref="E492:E493"/>
    <mergeCell ref="F492:F493"/>
    <mergeCell ref="G492:G493"/>
    <mergeCell ref="A494:A495"/>
    <mergeCell ref="B494:B495"/>
    <mergeCell ref="C494:C495"/>
    <mergeCell ref="D494:D495"/>
    <mergeCell ref="E494:E495"/>
    <mergeCell ref="F494:F495"/>
    <mergeCell ref="G494:G495"/>
    <mergeCell ref="A496:A497"/>
    <mergeCell ref="B496:B497"/>
    <mergeCell ref="C496:C497"/>
    <mergeCell ref="D496:D497"/>
    <mergeCell ref="E496:E497"/>
    <mergeCell ref="F496:F497"/>
    <mergeCell ref="G496:G497"/>
    <mergeCell ref="A498:A499"/>
    <mergeCell ref="B498:B499"/>
    <mergeCell ref="C498:C499"/>
    <mergeCell ref="D498:D499"/>
    <mergeCell ref="E498:E499"/>
    <mergeCell ref="F498:F499"/>
    <mergeCell ref="G498:G499"/>
    <mergeCell ref="A500:A501"/>
    <mergeCell ref="B500:B501"/>
    <mergeCell ref="C500:C501"/>
    <mergeCell ref="D500:D501"/>
    <mergeCell ref="E500:E501"/>
    <mergeCell ref="F500:F501"/>
    <mergeCell ref="G500:G501"/>
    <mergeCell ref="A502:A503"/>
    <mergeCell ref="B502:B503"/>
    <mergeCell ref="C502:C503"/>
    <mergeCell ref="D502:D503"/>
    <mergeCell ref="E502:E503"/>
    <mergeCell ref="F502:F503"/>
    <mergeCell ref="G502:G503"/>
    <mergeCell ref="A504:A505"/>
    <mergeCell ref="B504:B505"/>
    <mergeCell ref="C504:C505"/>
    <mergeCell ref="D504:D505"/>
    <mergeCell ref="E504:E505"/>
    <mergeCell ref="F504:F505"/>
    <mergeCell ref="G504:G505"/>
    <mergeCell ref="A506:A507"/>
    <mergeCell ref="B506:B507"/>
    <mergeCell ref="C506:C507"/>
    <mergeCell ref="D506:D507"/>
    <mergeCell ref="E506:E507"/>
    <mergeCell ref="F506:F507"/>
    <mergeCell ref="G506:G507"/>
    <mergeCell ref="A508:A509"/>
    <mergeCell ref="B508:B509"/>
    <mergeCell ref="C508:C509"/>
    <mergeCell ref="D508:D509"/>
    <mergeCell ref="E508:E509"/>
    <mergeCell ref="F508:F509"/>
    <mergeCell ref="G508:G509"/>
    <mergeCell ref="A510:A511"/>
    <mergeCell ref="B510:B511"/>
    <mergeCell ref="C510:C511"/>
    <mergeCell ref="D510:D511"/>
    <mergeCell ref="E510:E511"/>
    <mergeCell ref="F510:F511"/>
    <mergeCell ref="G510:G511"/>
    <mergeCell ref="A512:A513"/>
    <mergeCell ref="B512:B513"/>
    <mergeCell ref="C512:C513"/>
    <mergeCell ref="D512:D513"/>
    <mergeCell ref="E512:E513"/>
    <mergeCell ref="F512:F513"/>
    <mergeCell ref="G512:G513"/>
    <mergeCell ref="A514:A515"/>
    <mergeCell ref="B514:B515"/>
    <mergeCell ref="C514:C515"/>
    <mergeCell ref="D514:D515"/>
    <mergeCell ref="E514:E515"/>
    <mergeCell ref="F514:F515"/>
    <mergeCell ref="G514:G515"/>
    <mergeCell ref="A516:A517"/>
    <mergeCell ref="B516:B517"/>
    <mergeCell ref="C516:C517"/>
    <mergeCell ref="D516:D517"/>
    <mergeCell ref="E516:E517"/>
    <mergeCell ref="F516:F517"/>
    <mergeCell ref="G516:G517"/>
    <mergeCell ref="A518:A519"/>
    <mergeCell ref="B518:B519"/>
    <mergeCell ref="C518:C519"/>
    <mergeCell ref="D518:D519"/>
    <mergeCell ref="E518:E519"/>
    <mergeCell ref="F518:F519"/>
    <mergeCell ref="G518:G519"/>
    <mergeCell ref="A520:A521"/>
    <mergeCell ref="B520:B521"/>
    <mergeCell ref="C520:C521"/>
    <mergeCell ref="D520:D521"/>
    <mergeCell ref="E520:E521"/>
    <mergeCell ref="F520:F521"/>
    <mergeCell ref="G520:G521"/>
    <mergeCell ref="A522:A523"/>
    <mergeCell ref="B522:B523"/>
    <mergeCell ref="C522:C523"/>
    <mergeCell ref="D522:D523"/>
    <mergeCell ref="E522:E523"/>
    <mergeCell ref="F522:F523"/>
    <mergeCell ref="G522:G523"/>
    <mergeCell ref="A524:A525"/>
    <mergeCell ref="B524:B525"/>
    <mergeCell ref="C524:C525"/>
    <mergeCell ref="D524:D525"/>
    <mergeCell ref="E524:E525"/>
    <mergeCell ref="F524:F525"/>
    <mergeCell ref="G524:G525"/>
    <mergeCell ref="A526:A527"/>
    <mergeCell ref="B526:B527"/>
    <mergeCell ref="C526:C527"/>
    <mergeCell ref="D526:D527"/>
    <mergeCell ref="E526:E527"/>
    <mergeCell ref="F526:F527"/>
    <mergeCell ref="G526:G527"/>
    <mergeCell ref="A528:A529"/>
    <mergeCell ref="B528:B529"/>
    <mergeCell ref="C528:C529"/>
    <mergeCell ref="D528:D529"/>
    <mergeCell ref="E528:E529"/>
    <mergeCell ref="F528:F529"/>
    <mergeCell ref="G528:G529"/>
    <mergeCell ref="A530:A531"/>
    <mergeCell ref="B530:B531"/>
    <mergeCell ref="C530:C531"/>
    <mergeCell ref="D530:D531"/>
    <mergeCell ref="E530:E531"/>
    <mergeCell ref="F530:F531"/>
    <mergeCell ref="G530:G531"/>
    <mergeCell ref="A532:A533"/>
    <mergeCell ref="B532:B533"/>
    <mergeCell ref="C532:C533"/>
    <mergeCell ref="D532:D533"/>
    <mergeCell ref="E532:E533"/>
    <mergeCell ref="F532:F533"/>
    <mergeCell ref="G532:G533"/>
    <mergeCell ref="A534:A535"/>
    <mergeCell ref="B534:B535"/>
    <mergeCell ref="C534:C535"/>
    <mergeCell ref="D534:D535"/>
    <mergeCell ref="E534:E535"/>
    <mergeCell ref="F534:F535"/>
    <mergeCell ref="G534:G535"/>
    <mergeCell ref="A536:A537"/>
    <mergeCell ref="B536:B537"/>
    <mergeCell ref="C536:C537"/>
    <mergeCell ref="D536:D537"/>
    <mergeCell ref="E536:E537"/>
    <mergeCell ref="F536:F537"/>
    <mergeCell ref="G536:G537"/>
    <mergeCell ref="A538:A539"/>
    <mergeCell ref="B538:B539"/>
    <mergeCell ref="C538:C539"/>
    <mergeCell ref="D538:D539"/>
    <mergeCell ref="E538:E539"/>
    <mergeCell ref="F538:F539"/>
    <mergeCell ref="G538:G539"/>
    <mergeCell ref="A540:A541"/>
    <mergeCell ref="B540:B541"/>
    <mergeCell ref="C540:C541"/>
    <mergeCell ref="D540:D541"/>
    <mergeCell ref="E540:E541"/>
    <mergeCell ref="F540:F541"/>
    <mergeCell ref="G540:G541"/>
    <mergeCell ref="A542:A543"/>
    <mergeCell ref="B542:B543"/>
    <mergeCell ref="C542:C543"/>
    <mergeCell ref="D542:D543"/>
    <mergeCell ref="E542:E543"/>
    <mergeCell ref="F542:F543"/>
    <mergeCell ref="G542:G543"/>
    <mergeCell ref="A544:A545"/>
    <mergeCell ref="B544:B545"/>
    <mergeCell ref="C544:C545"/>
    <mergeCell ref="D544:D545"/>
    <mergeCell ref="E544:E545"/>
    <mergeCell ref="F544:F545"/>
    <mergeCell ref="G544:G545"/>
    <mergeCell ref="A546:A547"/>
    <mergeCell ref="B546:B547"/>
    <mergeCell ref="C546:C547"/>
    <mergeCell ref="D546:D547"/>
    <mergeCell ref="E546:E547"/>
    <mergeCell ref="F546:F547"/>
    <mergeCell ref="G546:G547"/>
    <mergeCell ref="A548:A549"/>
    <mergeCell ref="B548:B549"/>
    <mergeCell ref="C548:C549"/>
    <mergeCell ref="D548:D549"/>
    <mergeCell ref="E548:E549"/>
    <mergeCell ref="F548:F549"/>
    <mergeCell ref="G548:G549"/>
    <mergeCell ref="A550:A551"/>
    <mergeCell ref="B550:B551"/>
    <mergeCell ref="C550:C551"/>
    <mergeCell ref="D550:D551"/>
    <mergeCell ref="E550:E551"/>
    <mergeCell ref="F550:F551"/>
    <mergeCell ref="G550:G551"/>
    <mergeCell ref="A552:A553"/>
    <mergeCell ref="B552:B553"/>
    <mergeCell ref="C552:C553"/>
    <mergeCell ref="D552:D553"/>
    <mergeCell ref="E552:E553"/>
    <mergeCell ref="F552:F553"/>
    <mergeCell ref="G552:G553"/>
    <mergeCell ref="A554:A555"/>
    <mergeCell ref="B554:B555"/>
    <mergeCell ref="C554:C555"/>
    <mergeCell ref="D554:D555"/>
    <mergeCell ref="E554:E555"/>
    <mergeCell ref="F554:F555"/>
    <mergeCell ref="G554:G555"/>
    <mergeCell ref="A556:A557"/>
    <mergeCell ref="B556:B557"/>
    <mergeCell ref="C556:C557"/>
    <mergeCell ref="D556:D557"/>
    <mergeCell ref="E556:E557"/>
    <mergeCell ref="F556:F557"/>
    <mergeCell ref="G556:G557"/>
    <mergeCell ref="A558:A559"/>
    <mergeCell ref="B558:B559"/>
    <mergeCell ref="C558:C559"/>
    <mergeCell ref="D558:D559"/>
    <mergeCell ref="E558:E559"/>
    <mergeCell ref="F558:F559"/>
    <mergeCell ref="G558:G559"/>
    <mergeCell ref="A560:A561"/>
    <mergeCell ref="B560:B561"/>
    <mergeCell ref="C560:C561"/>
    <mergeCell ref="D560:D561"/>
    <mergeCell ref="E560:E561"/>
    <mergeCell ref="F560:F561"/>
    <mergeCell ref="G560:G561"/>
    <mergeCell ref="A562:A563"/>
    <mergeCell ref="B562:B563"/>
    <mergeCell ref="C562:C563"/>
    <mergeCell ref="D562:D563"/>
    <mergeCell ref="E562:E563"/>
    <mergeCell ref="F562:F563"/>
    <mergeCell ref="G562:G563"/>
    <mergeCell ref="A564:A565"/>
    <mergeCell ref="B564:B565"/>
    <mergeCell ref="C564:C565"/>
    <mergeCell ref="D564:D565"/>
    <mergeCell ref="E564:E565"/>
    <mergeCell ref="F564:F565"/>
    <mergeCell ref="G564:G565"/>
    <mergeCell ref="A566:A567"/>
    <mergeCell ref="B566:B567"/>
    <mergeCell ref="C566:C567"/>
    <mergeCell ref="D566:D567"/>
    <mergeCell ref="E566:E567"/>
    <mergeCell ref="F566:F567"/>
    <mergeCell ref="G566:G567"/>
    <mergeCell ref="A568:A569"/>
    <mergeCell ref="B568:B569"/>
    <mergeCell ref="C568:C569"/>
    <mergeCell ref="D568:D569"/>
    <mergeCell ref="E568:E569"/>
    <mergeCell ref="F568:F569"/>
    <mergeCell ref="G568:G569"/>
    <mergeCell ref="A570:A571"/>
    <mergeCell ref="B570:B571"/>
    <mergeCell ref="C570:C571"/>
    <mergeCell ref="D570:D571"/>
    <mergeCell ref="E570:E571"/>
    <mergeCell ref="F570:F571"/>
    <mergeCell ref="G570:G571"/>
    <mergeCell ref="A572:A573"/>
    <mergeCell ref="B572:B573"/>
    <mergeCell ref="C572:C573"/>
    <mergeCell ref="D572:D573"/>
    <mergeCell ref="E572:E573"/>
    <mergeCell ref="F572:F573"/>
    <mergeCell ref="G572:G573"/>
    <mergeCell ref="A574:A575"/>
    <mergeCell ref="B574:B575"/>
    <mergeCell ref="C574:C575"/>
    <mergeCell ref="D574:D575"/>
    <mergeCell ref="E574:E575"/>
    <mergeCell ref="F574:F575"/>
    <mergeCell ref="G574:G575"/>
    <mergeCell ref="A576:A577"/>
    <mergeCell ref="B576:B577"/>
    <mergeCell ref="C576:C577"/>
    <mergeCell ref="D576:D577"/>
    <mergeCell ref="E576:E577"/>
    <mergeCell ref="F576:F577"/>
    <mergeCell ref="G576:G577"/>
    <mergeCell ref="A578:A579"/>
    <mergeCell ref="B578:B579"/>
    <mergeCell ref="C578:C579"/>
    <mergeCell ref="D578:D579"/>
    <mergeCell ref="E578:E579"/>
    <mergeCell ref="F578:F579"/>
    <mergeCell ref="G578:G579"/>
    <mergeCell ref="A580:A581"/>
    <mergeCell ref="B580:B581"/>
    <mergeCell ref="C580:C581"/>
    <mergeCell ref="D580:D581"/>
    <mergeCell ref="E580:E581"/>
    <mergeCell ref="F580:F581"/>
    <mergeCell ref="G580:G581"/>
    <mergeCell ref="A582:A583"/>
    <mergeCell ref="B582:B583"/>
    <mergeCell ref="C582:C583"/>
    <mergeCell ref="D582:D583"/>
    <mergeCell ref="E582:E583"/>
    <mergeCell ref="F582:F583"/>
    <mergeCell ref="G582:G583"/>
    <mergeCell ref="A584:A585"/>
    <mergeCell ref="B584:B585"/>
    <mergeCell ref="C584:C585"/>
    <mergeCell ref="D584:D585"/>
    <mergeCell ref="E584:E585"/>
    <mergeCell ref="F584:F585"/>
    <mergeCell ref="G584:G585"/>
    <mergeCell ref="A586:A587"/>
    <mergeCell ref="B586:B587"/>
    <mergeCell ref="C586:C587"/>
    <mergeCell ref="D586:D587"/>
    <mergeCell ref="E586:E587"/>
    <mergeCell ref="F586:F587"/>
    <mergeCell ref="G586:G587"/>
    <mergeCell ref="A588:A589"/>
    <mergeCell ref="B588:B589"/>
    <mergeCell ref="C588:C589"/>
    <mergeCell ref="D588:D589"/>
    <mergeCell ref="E588:E589"/>
    <mergeCell ref="F588:F589"/>
    <mergeCell ref="G588:G589"/>
    <mergeCell ref="A590:A591"/>
    <mergeCell ref="B590:B591"/>
    <mergeCell ref="C590:C591"/>
    <mergeCell ref="D590:D591"/>
    <mergeCell ref="E590:E591"/>
    <mergeCell ref="F590:F591"/>
    <mergeCell ref="G590:G591"/>
    <mergeCell ref="A592:A593"/>
    <mergeCell ref="B592:B593"/>
    <mergeCell ref="C592:C593"/>
    <mergeCell ref="D592:D593"/>
    <mergeCell ref="E592:E593"/>
    <mergeCell ref="F592:F593"/>
    <mergeCell ref="G592:G593"/>
    <mergeCell ref="A594:A595"/>
    <mergeCell ref="B594:B595"/>
    <mergeCell ref="C594:C595"/>
    <mergeCell ref="D594:D595"/>
    <mergeCell ref="E594:E595"/>
    <mergeCell ref="F594:F595"/>
    <mergeCell ref="G594:G595"/>
    <mergeCell ref="A596:A597"/>
    <mergeCell ref="B596:B597"/>
    <mergeCell ref="C596:C597"/>
    <mergeCell ref="D596:D597"/>
    <mergeCell ref="E596:E597"/>
    <mergeCell ref="F596:F597"/>
    <mergeCell ref="G596:G597"/>
    <mergeCell ref="A598:A599"/>
    <mergeCell ref="B598:B599"/>
    <mergeCell ref="C598:C599"/>
    <mergeCell ref="D598:D599"/>
    <mergeCell ref="E598:E599"/>
    <mergeCell ref="F598:F599"/>
    <mergeCell ref="G598:G599"/>
    <mergeCell ref="A600:A601"/>
    <mergeCell ref="B600:B601"/>
    <mergeCell ref="C600:C601"/>
    <mergeCell ref="D600:D601"/>
    <mergeCell ref="E600:E601"/>
    <mergeCell ref="F600:F601"/>
    <mergeCell ref="G600:G601"/>
    <mergeCell ref="A602:A603"/>
    <mergeCell ref="B602:B603"/>
    <mergeCell ref="C602:C603"/>
    <mergeCell ref="D602:D603"/>
    <mergeCell ref="E602:E603"/>
    <mergeCell ref="F602:F603"/>
    <mergeCell ref="G602:G603"/>
    <mergeCell ref="A604:A605"/>
    <mergeCell ref="B604:B605"/>
    <mergeCell ref="C604:C605"/>
    <mergeCell ref="D604:D605"/>
    <mergeCell ref="E604:E605"/>
    <mergeCell ref="F604:F605"/>
    <mergeCell ref="G604:G605"/>
    <mergeCell ref="A606:A607"/>
    <mergeCell ref="B606:B607"/>
    <mergeCell ref="C606:C607"/>
    <mergeCell ref="D606:D607"/>
    <mergeCell ref="E606:E607"/>
    <mergeCell ref="F606:F607"/>
    <mergeCell ref="G606:G607"/>
    <mergeCell ref="A608:A609"/>
    <mergeCell ref="B608:B609"/>
    <mergeCell ref="C608:C609"/>
    <mergeCell ref="D608:D609"/>
    <mergeCell ref="E608:E609"/>
    <mergeCell ref="F608:F609"/>
    <mergeCell ref="G608:G609"/>
    <mergeCell ref="A610:A611"/>
    <mergeCell ref="B610:B611"/>
    <mergeCell ref="C610:C611"/>
    <mergeCell ref="D610:D611"/>
    <mergeCell ref="E610:E611"/>
    <mergeCell ref="F610:F611"/>
    <mergeCell ref="G610:G611"/>
    <mergeCell ref="A612:A613"/>
    <mergeCell ref="B612:B613"/>
    <mergeCell ref="C612:C613"/>
    <mergeCell ref="D612:D613"/>
    <mergeCell ref="E612:E613"/>
    <mergeCell ref="F612:F613"/>
    <mergeCell ref="G612:G613"/>
    <mergeCell ref="A614:A615"/>
    <mergeCell ref="B614:B615"/>
    <mergeCell ref="C614:C615"/>
    <mergeCell ref="D614:D615"/>
    <mergeCell ref="E614:E615"/>
    <mergeCell ref="F614:F615"/>
    <mergeCell ref="G614:G615"/>
    <mergeCell ref="A616:A617"/>
    <mergeCell ref="B616:B617"/>
    <mergeCell ref="C616:C617"/>
    <mergeCell ref="D616:D617"/>
    <mergeCell ref="E616:E617"/>
    <mergeCell ref="F616:F617"/>
    <mergeCell ref="G616:G617"/>
    <mergeCell ref="A618:A619"/>
    <mergeCell ref="B618:B619"/>
    <mergeCell ref="C618:C619"/>
    <mergeCell ref="D618:D619"/>
    <mergeCell ref="E618:E619"/>
    <mergeCell ref="F618:F619"/>
    <mergeCell ref="G618:G619"/>
    <mergeCell ref="A620:A621"/>
    <mergeCell ref="B620:B621"/>
    <mergeCell ref="C620:C621"/>
    <mergeCell ref="D620:D621"/>
    <mergeCell ref="E620:E621"/>
    <mergeCell ref="F620:F621"/>
    <mergeCell ref="G620:G621"/>
    <mergeCell ref="A622:A623"/>
    <mergeCell ref="B622:B623"/>
    <mergeCell ref="C622:C623"/>
    <mergeCell ref="D622:D623"/>
    <mergeCell ref="E622:E623"/>
    <mergeCell ref="F622:F623"/>
    <mergeCell ref="G622:G623"/>
    <mergeCell ref="A624:A625"/>
    <mergeCell ref="B624:B625"/>
    <mergeCell ref="C624:C625"/>
    <mergeCell ref="D624:D625"/>
    <mergeCell ref="E624:E625"/>
    <mergeCell ref="F624:F625"/>
    <mergeCell ref="G624:G625"/>
    <mergeCell ref="A626:A627"/>
    <mergeCell ref="B626:B627"/>
    <mergeCell ref="C626:C627"/>
    <mergeCell ref="D626:D627"/>
    <mergeCell ref="E626:E627"/>
    <mergeCell ref="F626:F627"/>
    <mergeCell ref="G626:G627"/>
    <mergeCell ref="A628:A629"/>
    <mergeCell ref="B628:B629"/>
    <mergeCell ref="C628:C629"/>
    <mergeCell ref="D628:D629"/>
    <mergeCell ref="E628:E629"/>
    <mergeCell ref="F628:F629"/>
    <mergeCell ref="G628:G629"/>
    <mergeCell ref="A630:A631"/>
    <mergeCell ref="B630:B631"/>
    <mergeCell ref="C630:C631"/>
    <mergeCell ref="D630:D631"/>
    <mergeCell ref="E630:E631"/>
    <mergeCell ref="F630:F631"/>
    <mergeCell ref="G630:G631"/>
    <mergeCell ref="A632:A633"/>
    <mergeCell ref="B632:B633"/>
    <mergeCell ref="C632:C633"/>
    <mergeCell ref="D632:D633"/>
    <mergeCell ref="E632:E633"/>
    <mergeCell ref="F632:F633"/>
    <mergeCell ref="G632:G633"/>
    <mergeCell ref="A634:A635"/>
    <mergeCell ref="B634:B635"/>
    <mergeCell ref="C634:C635"/>
    <mergeCell ref="D634:D635"/>
    <mergeCell ref="E634:E635"/>
    <mergeCell ref="F634:F635"/>
    <mergeCell ref="G634:G635"/>
    <mergeCell ref="A636:A637"/>
    <mergeCell ref="B636:B637"/>
    <mergeCell ref="C636:C637"/>
    <mergeCell ref="D636:D637"/>
    <mergeCell ref="E636:E637"/>
    <mergeCell ref="F636:F637"/>
    <mergeCell ref="G636:G637"/>
    <mergeCell ref="A638:A639"/>
    <mergeCell ref="B638:B639"/>
    <mergeCell ref="C638:C639"/>
    <mergeCell ref="D638:D639"/>
    <mergeCell ref="E638:E639"/>
    <mergeCell ref="F638:F639"/>
    <mergeCell ref="G638:G639"/>
    <mergeCell ref="A640:A641"/>
    <mergeCell ref="B640:B641"/>
    <mergeCell ref="C640:C641"/>
    <mergeCell ref="D640:D641"/>
    <mergeCell ref="E640:E641"/>
    <mergeCell ref="F640:F641"/>
    <mergeCell ref="G640:G641"/>
    <mergeCell ref="A642:A643"/>
    <mergeCell ref="B642:B643"/>
    <mergeCell ref="C642:C643"/>
    <mergeCell ref="D642:D643"/>
    <mergeCell ref="E642:E643"/>
    <mergeCell ref="F642:F643"/>
    <mergeCell ref="G642:G643"/>
    <mergeCell ref="A644:A645"/>
    <mergeCell ref="B644:B645"/>
    <mergeCell ref="C644:C645"/>
    <mergeCell ref="D644:D645"/>
    <mergeCell ref="E644:E645"/>
    <mergeCell ref="F644:F645"/>
    <mergeCell ref="G644:G645"/>
    <mergeCell ref="A646:A647"/>
    <mergeCell ref="B646:B647"/>
    <mergeCell ref="C646:C647"/>
    <mergeCell ref="D646:D647"/>
    <mergeCell ref="E646:E647"/>
    <mergeCell ref="F646:F647"/>
    <mergeCell ref="G646:G647"/>
    <mergeCell ref="A648:A649"/>
    <mergeCell ref="B648:B649"/>
    <mergeCell ref="C648:C649"/>
    <mergeCell ref="D648:D649"/>
    <mergeCell ref="E648:E649"/>
    <mergeCell ref="F648:F649"/>
    <mergeCell ref="G648:G649"/>
    <mergeCell ref="A650:A651"/>
    <mergeCell ref="B650:B651"/>
    <mergeCell ref="C650:C651"/>
    <mergeCell ref="D650:D651"/>
    <mergeCell ref="E650:E651"/>
    <mergeCell ref="F650:F651"/>
    <mergeCell ref="G650:G651"/>
    <mergeCell ref="A652:A653"/>
    <mergeCell ref="B652:B653"/>
    <mergeCell ref="C652:C653"/>
    <mergeCell ref="D652:D653"/>
    <mergeCell ref="E652:E653"/>
    <mergeCell ref="F652:F653"/>
    <mergeCell ref="G652:G653"/>
    <mergeCell ref="A654:A655"/>
    <mergeCell ref="B654:B655"/>
    <mergeCell ref="C654:C655"/>
    <mergeCell ref="D654:D655"/>
    <mergeCell ref="E654:E655"/>
    <mergeCell ref="F654:F655"/>
    <mergeCell ref="G654:G655"/>
    <mergeCell ref="A656:A657"/>
    <mergeCell ref="B656:B657"/>
    <mergeCell ref="C656:C657"/>
    <mergeCell ref="D656:D657"/>
    <mergeCell ref="E656:E657"/>
    <mergeCell ref="F656:F657"/>
    <mergeCell ref="G656:G657"/>
    <mergeCell ref="A658:A659"/>
    <mergeCell ref="B658:B659"/>
    <mergeCell ref="C658:C659"/>
    <mergeCell ref="D658:D659"/>
    <mergeCell ref="E658:E659"/>
    <mergeCell ref="F658:F659"/>
    <mergeCell ref="G658:G659"/>
    <mergeCell ref="A660:A661"/>
    <mergeCell ref="B660:B661"/>
    <mergeCell ref="C660:C661"/>
    <mergeCell ref="D660:D661"/>
    <mergeCell ref="E660:E661"/>
    <mergeCell ref="F660:F661"/>
    <mergeCell ref="G660:G661"/>
    <mergeCell ref="A662:A663"/>
    <mergeCell ref="B662:B663"/>
    <mergeCell ref="C662:C663"/>
    <mergeCell ref="D662:D663"/>
    <mergeCell ref="E662:E663"/>
    <mergeCell ref="F662:F663"/>
    <mergeCell ref="G662:G663"/>
    <mergeCell ref="A664:A665"/>
    <mergeCell ref="B664:B665"/>
    <mergeCell ref="C664:C665"/>
    <mergeCell ref="D664:D665"/>
    <mergeCell ref="E664:E665"/>
    <mergeCell ref="F664:F665"/>
    <mergeCell ref="G664:G665"/>
    <mergeCell ref="A666:A667"/>
    <mergeCell ref="B666:B667"/>
    <mergeCell ref="C666:C667"/>
    <mergeCell ref="D666:D667"/>
    <mergeCell ref="E666:E667"/>
    <mergeCell ref="F666:F667"/>
    <mergeCell ref="G666:G667"/>
    <mergeCell ref="A668:A669"/>
    <mergeCell ref="B668:B669"/>
    <mergeCell ref="C668:C669"/>
    <mergeCell ref="D668:D669"/>
    <mergeCell ref="E668:E669"/>
    <mergeCell ref="F668:F669"/>
    <mergeCell ref="G668:G669"/>
    <mergeCell ref="A670:A671"/>
    <mergeCell ref="B670:B671"/>
    <mergeCell ref="C670:C671"/>
    <mergeCell ref="D670:D671"/>
    <mergeCell ref="E670:E671"/>
    <mergeCell ref="F670:F671"/>
    <mergeCell ref="G670:G671"/>
    <mergeCell ref="A672:A673"/>
    <mergeCell ref="B672:B673"/>
    <mergeCell ref="C672:C673"/>
    <mergeCell ref="D672:D673"/>
    <mergeCell ref="E672:E673"/>
    <mergeCell ref="F672:F673"/>
    <mergeCell ref="G672:G673"/>
    <mergeCell ref="A674:A675"/>
    <mergeCell ref="B674:B675"/>
    <mergeCell ref="C674:C675"/>
    <mergeCell ref="D674:D675"/>
    <mergeCell ref="E674:E675"/>
    <mergeCell ref="F674:F675"/>
    <mergeCell ref="G674:G675"/>
    <mergeCell ref="A676:A677"/>
    <mergeCell ref="B676:B677"/>
    <mergeCell ref="C676:C677"/>
    <mergeCell ref="D676:D677"/>
    <mergeCell ref="E676:E677"/>
    <mergeCell ref="F676:F677"/>
    <mergeCell ref="G676:G677"/>
    <mergeCell ref="A678:A679"/>
    <mergeCell ref="B678:B679"/>
    <mergeCell ref="C678:C679"/>
    <mergeCell ref="D678:D679"/>
    <mergeCell ref="E678:E679"/>
    <mergeCell ref="F678:F679"/>
    <mergeCell ref="G678:G679"/>
    <mergeCell ref="A680:A681"/>
    <mergeCell ref="B680:B681"/>
    <mergeCell ref="C680:C681"/>
    <mergeCell ref="D680:D681"/>
    <mergeCell ref="E680:E681"/>
    <mergeCell ref="F680:F681"/>
    <mergeCell ref="G680:G681"/>
    <mergeCell ref="A682:A683"/>
    <mergeCell ref="B682:B683"/>
    <mergeCell ref="C682:C683"/>
    <mergeCell ref="D682:D683"/>
    <mergeCell ref="E682:E683"/>
    <mergeCell ref="F682:F683"/>
    <mergeCell ref="G682:G683"/>
    <mergeCell ref="A684:A685"/>
    <mergeCell ref="B684:B685"/>
    <mergeCell ref="C684:C685"/>
    <mergeCell ref="D684:D685"/>
    <mergeCell ref="E684:E685"/>
    <mergeCell ref="F684:F685"/>
    <mergeCell ref="G684:G685"/>
    <mergeCell ref="A686:A687"/>
    <mergeCell ref="B686:B687"/>
    <mergeCell ref="C686:C687"/>
    <mergeCell ref="D686:D687"/>
    <mergeCell ref="E686:E687"/>
    <mergeCell ref="F686:F687"/>
    <mergeCell ref="G686:G687"/>
    <mergeCell ref="A688:A689"/>
    <mergeCell ref="B688:B689"/>
    <mergeCell ref="C688:C689"/>
    <mergeCell ref="D688:D689"/>
    <mergeCell ref="E688:E689"/>
    <mergeCell ref="F688:F689"/>
    <mergeCell ref="G688:G689"/>
    <mergeCell ref="A690:A691"/>
    <mergeCell ref="B690:B691"/>
    <mergeCell ref="C690:C691"/>
    <mergeCell ref="D690:D691"/>
    <mergeCell ref="E690:E691"/>
    <mergeCell ref="F690:F691"/>
    <mergeCell ref="G690:G691"/>
    <mergeCell ref="A692:A693"/>
    <mergeCell ref="B692:B693"/>
    <mergeCell ref="C692:C693"/>
    <mergeCell ref="D692:D693"/>
    <mergeCell ref="E692:E693"/>
    <mergeCell ref="F692:F693"/>
    <mergeCell ref="G692:G693"/>
    <mergeCell ref="A694:A695"/>
    <mergeCell ref="B694:B695"/>
    <mergeCell ref="C694:C695"/>
    <mergeCell ref="D694:D695"/>
    <mergeCell ref="E694:E695"/>
    <mergeCell ref="F694:F695"/>
    <mergeCell ref="G694:G695"/>
    <mergeCell ref="A696:A697"/>
    <mergeCell ref="B696:B697"/>
    <mergeCell ref="C696:C697"/>
    <mergeCell ref="D696:D697"/>
    <mergeCell ref="E696:E697"/>
    <mergeCell ref="F696:F697"/>
    <mergeCell ref="G696:G697"/>
    <mergeCell ref="A698:A699"/>
    <mergeCell ref="B698:B699"/>
    <mergeCell ref="C698:C699"/>
    <mergeCell ref="D698:D699"/>
    <mergeCell ref="E698:E699"/>
    <mergeCell ref="F698:F699"/>
    <mergeCell ref="G698:G699"/>
    <mergeCell ref="A700:A701"/>
    <mergeCell ref="B700:B701"/>
    <mergeCell ref="C700:C701"/>
    <mergeCell ref="D700:D701"/>
    <mergeCell ref="E700:E701"/>
    <mergeCell ref="F700:F701"/>
    <mergeCell ref="G700:G701"/>
    <mergeCell ref="A702:A703"/>
    <mergeCell ref="B702:B703"/>
    <mergeCell ref="C702:C703"/>
    <mergeCell ref="D702:D703"/>
    <mergeCell ref="E702:E703"/>
    <mergeCell ref="F702:F703"/>
    <mergeCell ref="G702:G703"/>
    <mergeCell ref="A704:A705"/>
    <mergeCell ref="B704:B705"/>
    <mergeCell ref="C704:C705"/>
    <mergeCell ref="D704:D705"/>
    <mergeCell ref="E704:E705"/>
    <mergeCell ref="F704:F705"/>
    <mergeCell ref="G704:G705"/>
    <mergeCell ref="A706:A707"/>
    <mergeCell ref="B706:B707"/>
    <mergeCell ref="C706:C707"/>
    <mergeCell ref="D706:D707"/>
    <mergeCell ref="E706:E707"/>
    <mergeCell ref="F706:F707"/>
    <mergeCell ref="G706:G707"/>
    <mergeCell ref="A708:A709"/>
    <mergeCell ref="B708:B709"/>
    <mergeCell ref="C708:C709"/>
    <mergeCell ref="D708:D709"/>
    <mergeCell ref="E708:E709"/>
    <mergeCell ref="F708:F709"/>
    <mergeCell ref="G708:G709"/>
    <mergeCell ref="A710:A711"/>
    <mergeCell ref="B710:B711"/>
    <mergeCell ref="C710:C711"/>
    <mergeCell ref="D710:D711"/>
    <mergeCell ref="E710:E711"/>
    <mergeCell ref="F710:F711"/>
    <mergeCell ref="G710:G711"/>
    <mergeCell ref="A712:A713"/>
    <mergeCell ref="B712:B713"/>
    <mergeCell ref="C712:C713"/>
    <mergeCell ref="D712:D713"/>
    <mergeCell ref="E712:E713"/>
    <mergeCell ref="F712:F713"/>
    <mergeCell ref="G712:G713"/>
    <mergeCell ref="A714:A715"/>
    <mergeCell ref="B714:B715"/>
    <mergeCell ref="C714:C715"/>
    <mergeCell ref="D714:D715"/>
    <mergeCell ref="E714:E715"/>
    <mergeCell ref="F714:F715"/>
    <mergeCell ref="G714:G715"/>
    <mergeCell ref="A716:A717"/>
    <mergeCell ref="B716:B717"/>
    <mergeCell ref="C716:C717"/>
    <mergeCell ref="D716:D717"/>
    <mergeCell ref="E716:E717"/>
    <mergeCell ref="F716:F717"/>
    <mergeCell ref="G716:G717"/>
    <mergeCell ref="A718:A719"/>
    <mergeCell ref="B718:B719"/>
    <mergeCell ref="C718:C719"/>
    <mergeCell ref="D718:D719"/>
    <mergeCell ref="E718:E719"/>
    <mergeCell ref="F718:F719"/>
    <mergeCell ref="G718:G719"/>
    <mergeCell ref="A720:A721"/>
    <mergeCell ref="B720:B721"/>
    <mergeCell ref="C720:C721"/>
    <mergeCell ref="D720:D721"/>
    <mergeCell ref="E720:E721"/>
    <mergeCell ref="F720:F721"/>
    <mergeCell ref="G720:G721"/>
    <mergeCell ref="A722:A723"/>
    <mergeCell ref="B722:B723"/>
    <mergeCell ref="C722:C723"/>
    <mergeCell ref="D722:D723"/>
    <mergeCell ref="E722:E723"/>
    <mergeCell ref="F722:F723"/>
    <mergeCell ref="G722:G723"/>
    <mergeCell ref="A724:A725"/>
    <mergeCell ref="B724:B725"/>
    <mergeCell ref="C724:C725"/>
    <mergeCell ref="D724:D725"/>
    <mergeCell ref="E724:E725"/>
    <mergeCell ref="F724:F725"/>
    <mergeCell ref="G724:G725"/>
    <mergeCell ref="A726:A727"/>
    <mergeCell ref="B726:B727"/>
    <mergeCell ref="C726:C727"/>
    <mergeCell ref="D726:D727"/>
    <mergeCell ref="E726:E727"/>
    <mergeCell ref="F726:F727"/>
    <mergeCell ref="G726:G727"/>
    <mergeCell ref="A728:A729"/>
    <mergeCell ref="B728:B729"/>
    <mergeCell ref="C728:C729"/>
    <mergeCell ref="D728:D729"/>
    <mergeCell ref="E728:E729"/>
    <mergeCell ref="F728:F729"/>
    <mergeCell ref="G728:G729"/>
    <mergeCell ref="A730:A731"/>
    <mergeCell ref="B730:B731"/>
    <mergeCell ref="C730:C731"/>
    <mergeCell ref="D730:D731"/>
    <mergeCell ref="E730:E731"/>
    <mergeCell ref="F730:F731"/>
    <mergeCell ref="G730:G731"/>
    <mergeCell ref="A732:A733"/>
    <mergeCell ref="B732:B733"/>
    <mergeCell ref="C732:C733"/>
    <mergeCell ref="D732:D733"/>
    <mergeCell ref="E732:E733"/>
    <mergeCell ref="F732:F733"/>
    <mergeCell ref="G732:G733"/>
    <mergeCell ref="A734:A735"/>
    <mergeCell ref="B734:B735"/>
    <mergeCell ref="C734:C735"/>
    <mergeCell ref="D734:D735"/>
    <mergeCell ref="E734:E735"/>
    <mergeCell ref="F734:F735"/>
    <mergeCell ref="G734:G735"/>
    <mergeCell ref="A736:A737"/>
    <mergeCell ref="B736:B737"/>
    <mergeCell ref="C736:C737"/>
    <mergeCell ref="D736:D737"/>
    <mergeCell ref="E736:E737"/>
    <mergeCell ref="F736:F737"/>
    <mergeCell ref="G736:G737"/>
    <mergeCell ref="A738:A739"/>
    <mergeCell ref="B738:B739"/>
    <mergeCell ref="C738:C739"/>
    <mergeCell ref="D738:D739"/>
    <mergeCell ref="E738:E739"/>
    <mergeCell ref="F738:F739"/>
    <mergeCell ref="G738:G739"/>
    <mergeCell ref="A740:A741"/>
    <mergeCell ref="B740:B741"/>
    <mergeCell ref="C740:C741"/>
    <mergeCell ref="D740:D741"/>
    <mergeCell ref="E740:E741"/>
    <mergeCell ref="F740:F741"/>
    <mergeCell ref="G740:G741"/>
    <mergeCell ref="A742:A743"/>
    <mergeCell ref="B742:B743"/>
    <mergeCell ref="C742:C743"/>
    <mergeCell ref="D742:D743"/>
    <mergeCell ref="E742:E743"/>
    <mergeCell ref="F742:F743"/>
    <mergeCell ref="G742:G743"/>
    <mergeCell ref="A744:A745"/>
    <mergeCell ref="B744:B745"/>
    <mergeCell ref="C744:C745"/>
    <mergeCell ref="D744:D745"/>
    <mergeCell ref="E744:E745"/>
    <mergeCell ref="F744:F745"/>
    <mergeCell ref="G744:G745"/>
    <mergeCell ref="A746:A747"/>
    <mergeCell ref="B746:B747"/>
    <mergeCell ref="C746:C747"/>
    <mergeCell ref="D746:D747"/>
    <mergeCell ref="E746:E747"/>
    <mergeCell ref="F746:F747"/>
    <mergeCell ref="G746:G747"/>
    <mergeCell ref="A748:A749"/>
    <mergeCell ref="B748:B749"/>
    <mergeCell ref="C748:C749"/>
    <mergeCell ref="D748:D749"/>
    <mergeCell ref="E748:E749"/>
    <mergeCell ref="F748:F749"/>
    <mergeCell ref="G748:G749"/>
    <mergeCell ref="A750:A751"/>
    <mergeCell ref="B750:B751"/>
    <mergeCell ref="C750:C751"/>
    <mergeCell ref="D750:D751"/>
    <mergeCell ref="E750:E751"/>
    <mergeCell ref="F750:F751"/>
    <mergeCell ref="G750:G751"/>
    <mergeCell ref="A752:A753"/>
    <mergeCell ref="B752:B753"/>
    <mergeCell ref="C752:C753"/>
    <mergeCell ref="D752:D753"/>
    <mergeCell ref="E752:E753"/>
    <mergeCell ref="F752:F753"/>
    <mergeCell ref="G752:G753"/>
    <mergeCell ref="A754:A755"/>
    <mergeCell ref="B754:B755"/>
    <mergeCell ref="C754:C755"/>
    <mergeCell ref="D754:D755"/>
    <mergeCell ref="E754:E755"/>
    <mergeCell ref="F754:F755"/>
    <mergeCell ref="G754:G755"/>
    <mergeCell ref="A756:A757"/>
    <mergeCell ref="B756:B757"/>
    <mergeCell ref="C756:C757"/>
    <mergeCell ref="D756:D757"/>
    <mergeCell ref="E756:E757"/>
    <mergeCell ref="F756:F757"/>
    <mergeCell ref="G756:G757"/>
    <mergeCell ref="A758:A759"/>
    <mergeCell ref="B758:B759"/>
    <mergeCell ref="C758:C759"/>
    <mergeCell ref="D758:D759"/>
    <mergeCell ref="E758:E759"/>
    <mergeCell ref="F758:F759"/>
    <mergeCell ref="G758:G759"/>
    <mergeCell ref="A760:A761"/>
    <mergeCell ref="B760:B761"/>
    <mergeCell ref="C760:C761"/>
    <mergeCell ref="D760:D761"/>
    <mergeCell ref="E760:E761"/>
    <mergeCell ref="F760:F761"/>
    <mergeCell ref="G760:G761"/>
    <mergeCell ref="A762:A763"/>
    <mergeCell ref="B762:B763"/>
    <mergeCell ref="C762:C763"/>
    <mergeCell ref="D762:D763"/>
    <mergeCell ref="E762:E763"/>
    <mergeCell ref="F762:F763"/>
    <mergeCell ref="G762:G763"/>
    <mergeCell ref="A764:A765"/>
    <mergeCell ref="B764:B765"/>
    <mergeCell ref="C764:C765"/>
    <mergeCell ref="D764:D765"/>
    <mergeCell ref="E764:E765"/>
    <mergeCell ref="F764:F765"/>
    <mergeCell ref="G764:G765"/>
    <mergeCell ref="A766:A767"/>
    <mergeCell ref="B766:B767"/>
    <mergeCell ref="C766:C767"/>
    <mergeCell ref="D766:D767"/>
    <mergeCell ref="E766:E767"/>
    <mergeCell ref="F766:F767"/>
    <mergeCell ref="G766:G767"/>
    <mergeCell ref="A768:A769"/>
    <mergeCell ref="B768:B769"/>
    <mergeCell ref="C768:C769"/>
    <mergeCell ref="D768:D769"/>
    <mergeCell ref="E768:E769"/>
    <mergeCell ref="F768:F769"/>
    <mergeCell ref="G768:G769"/>
    <mergeCell ref="A770:A771"/>
    <mergeCell ref="B770:B771"/>
    <mergeCell ref="C770:C771"/>
    <mergeCell ref="D770:D771"/>
    <mergeCell ref="E770:E771"/>
    <mergeCell ref="F770:F771"/>
    <mergeCell ref="G770:G771"/>
    <mergeCell ref="A772:A773"/>
    <mergeCell ref="B772:B773"/>
    <mergeCell ref="C772:C773"/>
    <mergeCell ref="D772:D773"/>
    <mergeCell ref="E772:E773"/>
    <mergeCell ref="F772:F773"/>
    <mergeCell ref="G772:G773"/>
    <mergeCell ref="A774:A775"/>
    <mergeCell ref="B774:B775"/>
    <mergeCell ref="C774:C775"/>
    <mergeCell ref="D774:D775"/>
    <mergeCell ref="E774:E775"/>
    <mergeCell ref="F774:F775"/>
    <mergeCell ref="G774:G775"/>
    <mergeCell ref="A776:A777"/>
    <mergeCell ref="B776:B777"/>
    <mergeCell ref="C776:C777"/>
    <mergeCell ref="D776:D777"/>
    <mergeCell ref="E776:E777"/>
    <mergeCell ref="F776:F777"/>
    <mergeCell ref="G776:G777"/>
    <mergeCell ref="A778:A779"/>
    <mergeCell ref="B778:B779"/>
    <mergeCell ref="C778:C779"/>
    <mergeCell ref="D778:D779"/>
    <mergeCell ref="E778:E779"/>
    <mergeCell ref="F778:F779"/>
    <mergeCell ref="G778:G779"/>
    <mergeCell ref="A780:A781"/>
    <mergeCell ref="B780:B781"/>
    <mergeCell ref="C780:C781"/>
    <mergeCell ref="D780:D781"/>
    <mergeCell ref="E780:E781"/>
    <mergeCell ref="F780:F781"/>
    <mergeCell ref="G780:G781"/>
    <mergeCell ref="A782:A783"/>
    <mergeCell ref="B782:B783"/>
    <mergeCell ref="C782:C783"/>
    <mergeCell ref="D782:D783"/>
    <mergeCell ref="E782:E783"/>
    <mergeCell ref="F782:F783"/>
    <mergeCell ref="G782:G783"/>
    <mergeCell ref="A784:A785"/>
    <mergeCell ref="B784:B785"/>
    <mergeCell ref="C784:C785"/>
    <mergeCell ref="D784:D785"/>
    <mergeCell ref="E784:E785"/>
    <mergeCell ref="F784:F785"/>
    <mergeCell ref="G784:G785"/>
    <mergeCell ref="A786:A787"/>
    <mergeCell ref="B786:B787"/>
    <mergeCell ref="C786:C787"/>
    <mergeCell ref="D786:D787"/>
    <mergeCell ref="E786:E787"/>
    <mergeCell ref="F786:F787"/>
    <mergeCell ref="G786:G787"/>
    <mergeCell ref="A788:A789"/>
    <mergeCell ref="B788:B789"/>
    <mergeCell ref="C788:C789"/>
    <mergeCell ref="D788:D789"/>
    <mergeCell ref="E788:E789"/>
    <mergeCell ref="F788:F789"/>
    <mergeCell ref="G788:G789"/>
    <mergeCell ref="A790:A791"/>
    <mergeCell ref="B790:B791"/>
    <mergeCell ref="C790:C791"/>
    <mergeCell ref="D790:D791"/>
    <mergeCell ref="E790:E791"/>
    <mergeCell ref="F790:F791"/>
    <mergeCell ref="G790:G791"/>
    <mergeCell ref="A792:A793"/>
    <mergeCell ref="B792:B793"/>
    <mergeCell ref="C792:C793"/>
    <mergeCell ref="D792:D793"/>
    <mergeCell ref="E792:E793"/>
    <mergeCell ref="F792:F793"/>
    <mergeCell ref="G792:G793"/>
    <mergeCell ref="A794:A795"/>
    <mergeCell ref="B794:B795"/>
    <mergeCell ref="C794:C795"/>
    <mergeCell ref="D794:D795"/>
    <mergeCell ref="E794:E795"/>
    <mergeCell ref="F794:F795"/>
    <mergeCell ref="G794:G795"/>
    <mergeCell ref="A796:A797"/>
    <mergeCell ref="B796:B797"/>
    <mergeCell ref="C796:C797"/>
    <mergeCell ref="D796:D797"/>
    <mergeCell ref="E796:E797"/>
    <mergeCell ref="F796:F797"/>
    <mergeCell ref="G796:G797"/>
    <mergeCell ref="A798:A799"/>
    <mergeCell ref="B798:B799"/>
    <mergeCell ref="C798:C799"/>
    <mergeCell ref="D798:D799"/>
    <mergeCell ref="E798:E799"/>
    <mergeCell ref="F798:F799"/>
    <mergeCell ref="G798:G799"/>
    <mergeCell ref="A800:A801"/>
    <mergeCell ref="B800:B801"/>
    <mergeCell ref="C800:C801"/>
    <mergeCell ref="D800:D801"/>
    <mergeCell ref="E800:E801"/>
    <mergeCell ref="F800:F801"/>
    <mergeCell ref="G800:G801"/>
    <mergeCell ref="A802:A803"/>
    <mergeCell ref="B802:B803"/>
    <mergeCell ref="C802:C803"/>
    <mergeCell ref="D802:D803"/>
    <mergeCell ref="E802:E803"/>
    <mergeCell ref="F802:F803"/>
    <mergeCell ref="G802:G803"/>
    <mergeCell ref="A804:A805"/>
    <mergeCell ref="B804:B805"/>
    <mergeCell ref="C804:C805"/>
    <mergeCell ref="D804:D805"/>
    <mergeCell ref="E804:E805"/>
    <mergeCell ref="F804:F805"/>
    <mergeCell ref="G804:G805"/>
    <mergeCell ref="A806:A807"/>
    <mergeCell ref="B806:B807"/>
    <mergeCell ref="C806:C807"/>
    <mergeCell ref="D806:D807"/>
    <mergeCell ref="E806:E807"/>
    <mergeCell ref="F806:F807"/>
    <mergeCell ref="G806:G807"/>
    <mergeCell ref="A808:A809"/>
    <mergeCell ref="B808:B809"/>
    <mergeCell ref="C808:C809"/>
    <mergeCell ref="D808:D809"/>
    <mergeCell ref="E808:E809"/>
    <mergeCell ref="F808:F809"/>
    <mergeCell ref="G808:G809"/>
    <mergeCell ref="A810:A811"/>
    <mergeCell ref="B810:B811"/>
    <mergeCell ref="C810:C811"/>
    <mergeCell ref="D810:D811"/>
    <mergeCell ref="E810:E811"/>
    <mergeCell ref="F810:F811"/>
    <mergeCell ref="G810:G811"/>
    <mergeCell ref="A812:A813"/>
    <mergeCell ref="B812:B813"/>
    <mergeCell ref="C812:C813"/>
    <mergeCell ref="D812:D813"/>
    <mergeCell ref="E812:E813"/>
    <mergeCell ref="F812:F813"/>
    <mergeCell ref="G812:G813"/>
    <mergeCell ref="A814:A815"/>
    <mergeCell ref="B814:B815"/>
    <mergeCell ref="C814:C815"/>
    <mergeCell ref="D814:D815"/>
    <mergeCell ref="E814:E815"/>
    <mergeCell ref="F814:F815"/>
    <mergeCell ref="G814:G815"/>
    <mergeCell ref="A816:A817"/>
    <mergeCell ref="B816:B817"/>
    <mergeCell ref="C816:C817"/>
    <mergeCell ref="D816:D817"/>
    <mergeCell ref="E816:E817"/>
    <mergeCell ref="F816:F817"/>
    <mergeCell ref="G816:G817"/>
    <mergeCell ref="A818:A819"/>
    <mergeCell ref="B818:B819"/>
    <mergeCell ref="C818:C819"/>
    <mergeCell ref="D818:D819"/>
    <mergeCell ref="E818:E819"/>
    <mergeCell ref="F818:F819"/>
    <mergeCell ref="G818:G819"/>
    <mergeCell ref="A820:A821"/>
    <mergeCell ref="B820:B821"/>
    <mergeCell ref="C820:C821"/>
    <mergeCell ref="D820:D821"/>
    <mergeCell ref="E820:E821"/>
    <mergeCell ref="F820:F821"/>
    <mergeCell ref="G820:G821"/>
    <mergeCell ref="A822:A823"/>
    <mergeCell ref="B822:B823"/>
    <mergeCell ref="C822:C823"/>
    <mergeCell ref="D822:D823"/>
    <mergeCell ref="E822:E823"/>
    <mergeCell ref="F822:F823"/>
    <mergeCell ref="G822:G823"/>
    <mergeCell ref="A824:A825"/>
    <mergeCell ref="B824:B825"/>
    <mergeCell ref="C824:C825"/>
    <mergeCell ref="D824:D825"/>
    <mergeCell ref="E824:E825"/>
    <mergeCell ref="F824:F825"/>
    <mergeCell ref="G824:G825"/>
    <mergeCell ref="A826:A827"/>
    <mergeCell ref="B826:B827"/>
    <mergeCell ref="C826:C827"/>
    <mergeCell ref="D826:D827"/>
    <mergeCell ref="E826:E827"/>
    <mergeCell ref="F826:F827"/>
    <mergeCell ref="G826:G827"/>
    <mergeCell ref="A828:A829"/>
    <mergeCell ref="B828:B829"/>
    <mergeCell ref="C828:C829"/>
    <mergeCell ref="D828:D829"/>
    <mergeCell ref="E828:E829"/>
    <mergeCell ref="F828:F829"/>
    <mergeCell ref="G828:G829"/>
    <mergeCell ref="A830:A831"/>
    <mergeCell ref="B830:B831"/>
    <mergeCell ref="C830:C831"/>
    <mergeCell ref="D830:D831"/>
    <mergeCell ref="E830:E831"/>
    <mergeCell ref="F830:F831"/>
    <mergeCell ref="G830:G831"/>
    <mergeCell ref="A832:A833"/>
    <mergeCell ref="B832:B833"/>
    <mergeCell ref="C832:C833"/>
    <mergeCell ref="D832:D833"/>
    <mergeCell ref="E832:E833"/>
    <mergeCell ref="F832:F833"/>
    <mergeCell ref="G832:G833"/>
    <mergeCell ref="A834:A835"/>
    <mergeCell ref="B834:B835"/>
    <mergeCell ref="C834:C835"/>
    <mergeCell ref="D834:D835"/>
    <mergeCell ref="E834:E835"/>
    <mergeCell ref="F834:F835"/>
    <mergeCell ref="G834:G835"/>
    <mergeCell ref="A836:A837"/>
    <mergeCell ref="B836:B837"/>
    <mergeCell ref="C836:C837"/>
    <mergeCell ref="D836:D837"/>
    <mergeCell ref="E836:E837"/>
    <mergeCell ref="F836:F837"/>
    <mergeCell ref="G836:G837"/>
    <mergeCell ref="A838:A839"/>
    <mergeCell ref="B838:B839"/>
    <mergeCell ref="C838:C839"/>
    <mergeCell ref="D838:D839"/>
    <mergeCell ref="E838:E839"/>
    <mergeCell ref="F838:F839"/>
    <mergeCell ref="G838:G839"/>
    <mergeCell ref="A840:A841"/>
    <mergeCell ref="B840:B841"/>
    <mergeCell ref="C840:C841"/>
    <mergeCell ref="D840:D841"/>
    <mergeCell ref="E840:E841"/>
    <mergeCell ref="F840:F841"/>
    <mergeCell ref="G840:G841"/>
    <mergeCell ref="A842:A843"/>
    <mergeCell ref="B842:B843"/>
    <mergeCell ref="C842:C843"/>
    <mergeCell ref="D842:D843"/>
    <mergeCell ref="E842:E843"/>
    <mergeCell ref="F842:F843"/>
    <mergeCell ref="G842:G843"/>
    <mergeCell ref="A844:A845"/>
    <mergeCell ref="B844:B845"/>
    <mergeCell ref="C844:C845"/>
    <mergeCell ref="D844:D845"/>
    <mergeCell ref="E844:E845"/>
    <mergeCell ref="F844:F845"/>
    <mergeCell ref="G844:G845"/>
    <mergeCell ref="A846:A847"/>
    <mergeCell ref="B846:B847"/>
    <mergeCell ref="C846:C847"/>
    <mergeCell ref="D846:D847"/>
    <mergeCell ref="E846:E847"/>
    <mergeCell ref="F846:F847"/>
    <mergeCell ref="G846:G847"/>
    <mergeCell ref="A848:A849"/>
    <mergeCell ref="B848:B849"/>
    <mergeCell ref="C848:C849"/>
    <mergeCell ref="D848:D849"/>
    <mergeCell ref="E848:E849"/>
    <mergeCell ref="F848:F849"/>
    <mergeCell ref="G848:G849"/>
    <mergeCell ref="A850:A851"/>
    <mergeCell ref="B850:B851"/>
    <mergeCell ref="C850:C851"/>
    <mergeCell ref="D850:D851"/>
    <mergeCell ref="E850:E851"/>
    <mergeCell ref="F850:F851"/>
    <mergeCell ref="G850:G851"/>
    <mergeCell ref="A852:A853"/>
    <mergeCell ref="B852:B853"/>
    <mergeCell ref="C852:C853"/>
    <mergeCell ref="D852:D853"/>
    <mergeCell ref="E852:E853"/>
    <mergeCell ref="F852:F853"/>
    <mergeCell ref="G852:G853"/>
    <mergeCell ref="D864:D865"/>
    <mergeCell ref="E864:E865"/>
    <mergeCell ref="F864:F865"/>
    <mergeCell ref="G864:G865"/>
    <mergeCell ref="A854:A855"/>
    <mergeCell ref="B854:B855"/>
    <mergeCell ref="C854:C855"/>
    <mergeCell ref="D854:D855"/>
    <mergeCell ref="E854:E855"/>
    <mergeCell ref="F854:F855"/>
    <mergeCell ref="G854:G855"/>
    <mergeCell ref="A856:A857"/>
    <mergeCell ref="B856:B857"/>
    <mergeCell ref="C856:C857"/>
    <mergeCell ref="D856:D857"/>
    <mergeCell ref="E856:E857"/>
    <mergeCell ref="F856:F857"/>
    <mergeCell ref="G856:G857"/>
    <mergeCell ref="A858:A859"/>
    <mergeCell ref="B858:B859"/>
    <mergeCell ref="C858:C859"/>
    <mergeCell ref="D858:D859"/>
    <mergeCell ref="E858:E859"/>
    <mergeCell ref="F858:F859"/>
    <mergeCell ref="G858:G859"/>
    <mergeCell ref="A2:G2"/>
    <mergeCell ref="A866:A867"/>
    <mergeCell ref="B866:B867"/>
    <mergeCell ref="C866:C867"/>
    <mergeCell ref="D866:D867"/>
    <mergeCell ref="E866:E867"/>
    <mergeCell ref="F866:F867"/>
    <mergeCell ref="G866:G867"/>
    <mergeCell ref="A868:A869"/>
    <mergeCell ref="B868:B869"/>
    <mergeCell ref="C868:C869"/>
    <mergeCell ref="D868:D869"/>
    <mergeCell ref="E868:E869"/>
    <mergeCell ref="F868:F869"/>
    <mergeCell ref="G868:G869"/>
    <mergeCell ref="A860:A861"/>
    <mergeCell ref="B860:B861"/>
    <mergeCell ref="C860:C861"/>
    <mergeCell ref="D860:D861"/>
    <mergeCell ref="E860:E861"/>
    <mergeCell ref="F860:F861"/>
    <mergeCell ref="G860:G861"/>
    <mergeCell ref="A862:A863"/>
    <mergeCell ref="B862:B863"/>
    <mergeCell ref="C862:C863"/>
    <mergeCell ref="D862:D863"/>
    <mergeCell ref="E862:E863"/>
    <mergeCell ref="F862:F863"/>
    <mergeCell ref="G862:G863"/>
    <mergeCell ref="A864:A865"/>
    <mergeCell ref="B864:B865"/>
    <mergeCell ref="C864:C865"/>
  </mergeCells>
  <phoneticPr fontId="1"/>
  <pageMargins left="0.78740157480314965" right="0.78740157480314965" top="0.78740157480314965" bottom="0.39370078740157483" header="0.51181102362204722" footer="0.51181102362204722"/>
  <pageSetup paperSize="9" fitToHeight="4" orientation="landscape" blackAndWhite="1" r:id="rId1"/>
  <headerFooter alignWithMargins="0"/>
  <rowBreaks count="5" manualBreakCount="5">
    <brk id="41" max="16383" man="1"/>
    <brk id="77" max="16383" man="1"/>
    <brk id="113" max="16383" man="1"/>
    <brk id="149" max="16383" man="1"/>
    <brk id="18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使用方法・注意事項</vt:lpstr>
      <vt:lpstr>基本データ</vt:lpstr>
      <vt:lpstr>様式1</vt:lpstr>
      <vt:lpstr>様式2</vt:lpstr>
      <vt:lpstr>基本データ!Print_Area</vt:lpstr>
      <vt:lpstr>様式1!Print_Area</vt:lpstr>
      <vt:lpstr>様式2!Print_Area</vt:lpstr>
      <vt:lpstr>様式2!Print_Titles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yoshihiro</dc:creator>
  <cp:lastModifiedBy>t-naito</cp:lastModifiedBy>
  <cp:lastPrinted>2021-02-03T02:06:05Z</cp:lastPrinted>
  <dcterms:created xsi:type="dcterms:W3CDTF">2004-10-25T02:50:02Z</dcterms:created>
  <dcterms:modified xsi:type="dcterms:W3CDTF">2023-12-05T04:31:34Z</dcterms:modified>
</cp:coreProperties>
</file>